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LUE\Links\IMPRESION\0.0 GARCIA\002 PIDIO EDTZANI\16 TRANSPARENCIA 4TO 25 A 2DO 26\2026\2DO TRIM 26\OK\"/>
    </mc:Choice>
  </mc:AlternateContent>
  <xr:revisionPtr revIDLastSave="0" documentId="13_ncr:1_{A1548C66-E25C-4286-80F4-973F3F46E702}" xr6:coauthVersionLast="47" xr6:coauthVersionMax="47" xr10:uidLastSave="{00000000-0000-0000-0000-000000000000}"/>
  <bookViews>
    <workbookView xWindow="-108" yWindow="-108" windowWidth="23256" windowHeight="12456" tabRatio="840" xr2:uid="{00000000-000D-0000-FFFF-FFFF00000000}"/>
  </bookViews>
  <sheets>
    <sheet name="NOR 01 12 001" sheetId="8" r:id="rId1"/>
    <sheet name="NO BORRAR FUENTE DATOS 1" sheetId="2" state="hidden" r:id="rId2"/>
    <sheet name="NO BORRAR FUENTE DATOS 2" sheetId="3" state="hidden" r:id="rId3"/>
    <sheet name="NO BORRAR FUENTE DATOS 3" sheetId="4" state="hidden" r:id="rId4"/>
    <sheet name="NO BORRAR FUENTE DATOS 4" sheetId="5" state="hidden" r:id="rId5"/>
    <sheet name="BExRepositorySheet" sheetId="7" state="veryHidden" r:id="rId6"/>
    <sheet name="NO BORRAR FUENTE DATOS 5" sheetId="6" state="hidden" r:id="rId7"/>
    <sheet name="NO BORRAR Fuente de Datos 6" sheetId="13" state="hidden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8" l="1"/>
  <c r="C11" i="8" s="1"/>
  <c r="C14" i="8"/>
  <c r="C13" i="8" s="1"/>
  <c r="C15" i="8"/>
  <c r="C17" i="8"/>
  <c r="C16" i="8" s="1"/>
  <c r="C21" i="8"/>
  <c r="C20" i="8" s="1"/>
  <c r="C19" i="8" s="1"/>
  <c r="C22" i="8"/>
  <c r="C23" i="8"/>
  <c r="C25" i="8"/>
  <c r="C26" i="8"/>
  <c r="C24" i="8" s="1"/>
  <c r="C27" i="8"/>
  <c r="C28" i="8"/>
  <c r="C29" i="8"/>
  <c r="C30" i="8"/>
  <c r="C32" i="8"/>
  <c r="C33" i="8"/>
  <c r="C34" i="8"/>
  <c r="C35" i="8"/>
  <c r="C36" i="8"/>
  <c r="C39" i="8"/>
  <c r="C43" i="8"/>
  <c r="C44" i="8"/>
  <c r="C45" i="8"/>
  <c r="C46" i="8"/>
  <c r="C47" i="8"/>
  <c r="C49" i="8"/>
  <c r="C50" i="8"/>
  <c r="C51" i="8"/>
  <c r="C53" i="8"/>
  <c r="C54" i="8"/>
  <c r="C56" i="8"/>
  <c r="C59" i="8"/>
  <c r="C60" i="8"/>
  <c r="C61" i="8"/>
  <c r="C62" i="8"/>
  <c r="C63" i="8"/>
  <c r="C64" i="8"/>
  <c r="C66" i="8"/>
  <c r="C67" i="8"/>
  <c r="C68" i="8"/>
  <c r="C69" i="8"/>
  <c r="C72" i="8"/>
  <c r="C73" i="8"/>
  <c r="C74" i="8"/>
  <c r="C76" i="8"/>
  <c r="C77" i="8"/>
  <c r="C78" i="8"/>
  <c r="C79" i="8"/>
  <c r="C80" i="8"/>
  <c r="C81" i="8"/>
  <c r="C82" i="8"/>
  <c r="C84" i="8"/>
  <c r="C83" i="8" s="1"/>
  <c r="C85" i="8"/>
  <c r="C86" i="8"/>
  <c r="C87" i="8"/>
  <c r="C89" i="8"/>
  <c r="C92" i="8"/>
  <c r="C93" i="8"/>
  <c r="C94" i="8"/>
  <c r="C95" i="8"/>
  <c r="C96" i="8"/>
  <c r="C97" i="8"/>
  <c r="C99" i="8"/>
  <c r="C100" i="8"/>
  <c r="C101" i="8"/>
  <c r="C103" i="8"/>
  <c r="C104" i="8"/>
  <c r="C105" i="8"/>
  <c r="C106" i="8"/>
  <c r="C113" i="8"/>
  <c r="C114" i="8"/>
  <c r="C115" i="8"/>
  <c r="C116" i="8"/>
  <c r="C117" i="8"/>
  <c r="C118" i="8"/>
  <c r="C119" i="8"/>
  <c r="C120" i="8"/>
  <c r="C123" i="8"/>
  <c r="C124" i="8"/>
  <c r="C126" i="8"/>
  <c r="C127" i="8"/>
  <c r="C130" i="8"/>
  <c r="C131" i="8"/>
  <c r="C133" i="8"/>
  <c r="C134" i="8"/>
  <c r="C132" i="8" s="1"/>
  <c r="C137" i="8"/>
  <c r="C138" i="8"/>
  <c r="C139" i="8"/>
  <c r="C140" i="8"/>
  <c r="C141" i="8"/>
  <c r="C142" i="8"/>
  <c r="C143" i="8"/>
  <c r="C146" i="8"/>
  <c r="C147" i="8"/>
  <c r="C148" i="8"/>
  <c r="C149" i="8"/>
  <c r="C150" i="8"/>
  <c r="C151" i="8"/>
  <c r="C153" i="8"/>
  <c r="C152" i="8" s="1"/>
  <c r="C154" i="8"/>
  <c r="C155" i="8"/>
  <c r="C156" i="8"/>
  <c r="C157" i="8"/>
  <c r="C158" i="8"/>
  <c r="C159" i="8"/>
  <c r="C160" i="8"/>
  <c r="C162" i="8"/>
  <c r="C163" i="8"/>
  <c r="C164" i="8"/>
  <c r="C165" i="8"/>
  <c r="C167" i="8"/>
  <c r="C170" i="8"/>
  <c r="C171" i="8"/>
  <c r="C172" i="8"/>
  <c r="C174" i="8"/>
  <c r="C175" i="8"/>
  <c r="C176" i="8"/>
  <c r="C177" i="8"/>
  <c r="C179" i="8"/>
  <c r="C180" i="8"/>
  <c r="C182" i="8"/>
  <c r="C183" i="8"/>
  <c r="C184" i="8"/>
  <c r="C185" i="8"/>
  <c r="C186" i="8"/>
  <c r="C188" i="8"/>
  <c r="C189" i="8"/>
  <c r="C190" i="8"/>
  <c r="C191" i="8"/>
  <c r="C192" i="8"/>
  <c r="C193" i="8"/>
  <c r="C194" i="8"/>
  <c r="C196" i="8"/>
  <c r="C197" i="8"/>
  <c r="C198" i="8"/>
  <c r="C201" i="8"/>
  <c r="C200" i="8" s="1"/>
  <c r="C202" i="8"/>
  <c r="C203" i="8"/>
  <c r="C204" i="8"/>
  <c r="C205" i="8"/>
  <c r="C207" i="8"/>
  <c r="C208" i="8"/>
  <c r="C209" i="8"/>
  <c r="C210" i="8"/>
  <c r="C213" i="8"/>
  <c r="C214" i="8"/>
  <c r="C215" i="8"/>
  <c r="C216" i="8"/>
  <c r="C218" i="8"/>
  <c r="C219" i="8"/>
  <c r="C220" i="8"/>
  <c r="C222" i="8"/>
  <c r="C223" i="8"/>
  <c r="C224" i="8"/>
  <c r="C228" i="8"/>
  <c r="C229" i="8"/>
  <c r="C230" i="8"/>
  <c r="C231" i="8"/>
  <c r="C232" i="8"/>
  <c r="C235" i="8"/>
  <c r="C236" i="8"/>
  <c r="C237" i="8"/>
  <c r="C244" i="8"/>
  <c r="C245" i="8"/>
  <c r="C246" i="8"/>
  <c r="C247" i="8"/>
  <c r="C248" i="8"/>
  <c r="C249" i="8"/>
  <c r="C250" i="8"/>
  <c r="C252" i="8"/>
  <c r="C251" i="8" s="1"/>
  <c r="C253" i="8"/>
  <c r="C254" i="8"/>
  <c r="C256" i="8"/>
  <c r="C257" i="8"/>
  <c r="C258" i="8"/>
  <c r="C259" i="8"/>
  <c r="C261" i="8"/>
  <c r="C260" i="8" s="1"/>
  <c r="C262" i="8"/>
  <c r="C264" i="8"/>
  <c r="C265" i="8"/>
  <c r="C266" i="8"/>
  <c r="C267" i="8"/>
  <c r="C268" i="8"/>
  <c r="C269" i="8"/>
  <c r="C273" i="8"/>
  <c r="C274" i="8"/>
  <c r="C275" i="8"/>
  <c r="C276" i="8"/>
  <c r="C278" i="8"/>
  <c r="C279" i="8"/>
  <c r="C281" i="8"/>
  <c r="C282" i="8"/>
  <c r="C283" i="8"/>
  <c r="C284" i="8"/>
  <c r="C285" i="8"/>
  <c r="C289" i="8"/>
  <c r="C291" i="8"/>
  <c r="C293" i="8"/>
  <c r="C294" i="8"/>
  <c r="C295" i="8"/>
  <c r="C296" i="8"/>
  <c r="C299" i="8"/>
  <c r="C300" i="8"/>
  <c r="C301" i="8"/>
  <c r="C302" i="8"/>
  <c r="C303" i="8"/>
  <c r="C306" i="8"/>
  <c r="C307" i="8"/>
  <c r="C309" i="8"/>
  <c r="C310" i="8"/>
  <c r="C312" i="8"/>
  <c r="C313" i="8"/>
  <c r="C314" i="8"/>
  <c r="C317" i="8"/>
  <c r="C318" i="8"/>
  <c r="C320" i="8"/>
  <c r="C321" i="8"/>
  <c r="C322" i="8"/>
  <c r="C324" i="8"/>
  <c r="C325" i="8"/>
  <c r="C327" i="8"/>
  <c r="C328" i="8"/>
  <c r="C330" i="8"/>
  <c r="C331" i="8"/>
  <c r="C332" i="8"/>
  <c r="C333" i="8"/>
  <c r="C338" i="8"/>
  <c r="C339" i="8"/>
  <c r="C340" i="8"/>
  <c r="C341" i="8"/>
  <c r="C342" i="8"/>
  <c r="C343" i="8"/>
  <c r="C344" i="8"/>
  <c r="C346" i="8"/>
  <c r="C347" i="8"/>
  <c r="C348" i="8"/>
  <c r="C350" i="8"/>
  <c r="C351" i="8"/>
  <c r="C352" i="8"/>
  <c r="C353" i="8"/>
  <c r="C355" i="8"/>
  <c r="C354" i="8" s="1"/>
  <c r="C356" i="8"/>
  <c r="C358" i="8"/>
  <c r="C359" i="8"/>
  <c r="C360" i="8"/>
  <c r="C361" i="8"/>
  <c r="C362" i="8"/>
  <c r="C363" i="8"/>
  <c r="C367" i="8"/>
  <c r="C368" i="8"/>
  <c r="C369" i="8"/>
  <c r="C370" i="8"/>
  <c r="C372" i="8"/>
  <c r="C371" i="8" s="1"/>
  <c r="C373" i="8"/>
  <c r="C375" i="8"/>
  <c r="C376" i="8"/>
  <c r="C377" i="8"/>
  <c r="C378" i="8"/>
  <c r="C379" i="8"/>
  <c r="C385" i="8"/>
  <c r="C386" i="8"/>
  <c r="C387" i="8"/>
  <c r="C388" i="8"/>
  <c r="C389" i="8"/>
  <c r="C390" i="8"/>
  <c r="C391" i="8"/>
  <c r="C393" i="8"/>
  <c r="C394" i="8"/>
  <c r="C395" i="8"/>
  <c r="C396" i="8"/>
  <c r="C397" i="8"/>
  <c r="C400" i="8"/>
  <c r="C401" i="8"/>
  <c r="C403" i="8"/>
  <c r="C404" i="8"/>
  <c r="C406" i="8"/>
  <c r="C407" i="8"/>
  <c r="C408" i="8"/>
  <c r="C411" i="8"/>
  <c r="C412" i="8"/>
  <c r="C414" i="8"/>
  <c r="C415" i="8"/>
  <c r="C416" i="8"/>
  <c r="C419" i="8"/>
  <c r="C420" i="8"/>
  <c r="C422" i="8"/>
  <c r="C423" i="8"/>
  <c r="C425" i="8"/>
  <c r="C426" i="8"/>
  <c r="C427" i="8"/>
  <c r="C428" i="8"/>
  <c r="C311" i="8" l="1"/>
  <c r="C392" i="8"/>
  <c r="C308" i="8"/>
  <c r="C374" i="8"/>
  <c r="C323" i="8"/>
  <c r="C58" i="8"/>
  <c r="C57" i="8" s="1"/>
  <c r="C424" i="8"/>
  <c r="C405" i="8"/>
  <c r="C272" i="8"/>
  <c r="C102" i="8"/>
  <c r="C71" i="8"/>
  <c r="C169" i="8"/>
  <c r="C212" i="8"/>
  <c r="C227" i="8"/>
  <c r="C226" i="8" s="1"/>
  <c r="C199" i="8"/>
  <c r="C357" i="8"/>
  <c r="C421" i="8"/>
  <c r="C418" i="8"/>
  <c r="C277" i="8"/>
  <c r="C402" i="8"/>
  <c r="C195" i="8"/>
  <c r="C98" i="8"/>
  <c r="C399" i="8"/>
  <c r="C319" i="8"/>
  <c r="C221" i="8"/>
  <c r="C410" i="8"/>
  <c r="C329" i="8"/>
  <c r="C298" i="8"/>
  <c r="C234" i="8"/>
  <c r="C233" i="8" s="1"/>
  <c r="C217" i="8"/>
  <c r="C173" i="8"/>
  <c r="C125" i="8"/>
  <c r="C91" i="8"/>
  <c r="C90" i="8" s="1"/>
  <c r="C88" i="8" s="1"/>
  <c r="C181" i="8"/>
  <c r="C52" i="8"/>
  <c r="C305" i="8"/>
  <c r="C337" i="8"/>
  <c r="C161" i="8"/>
  <c r="C288" i="8"/>
  <c r="C206" i="8"/>
  <c r="C413" i="8"/>
  <c r="C366" i="8"/>
  <c r="C365" i="8" s="1"/>
  <c r="C364" i="8" s="1"/>
  <c r="C316" i="8"/>
  <c r="C255" i="8"/>
  <c r="C129" i="8"/>
  <c r="C128" i="8" s="1"/>
  <c r="C31" i="8"/>
  <c r="C263" i="8"/>
  <c r="C111" i="8"/>
  <c r="C110" i="8" s="1"/>
  <c r="C345" i="8"/>
  <c r="C75" i="8"/>
  <c r="C37" i="8"/>
  <c r="C136" i="8"/>
  <c r="C178" i="8"/>
  <c r="C48" i="8"/>
  <c r="C243" i="8"/>
  <c r="C65" i="8"/>
  <c r="C55" i="8" s="1"/>
  <c r="C382" i="8"/>
  <c r="C349" i="8"/>
  <c r="C145" i="8"/>
  <c r="C144" i="8" s="1"/>
  <c r="C187" i="8"/>
  <c r="C326" i="8"/>
  <c r="C280" i="8"/>
  <c r="C122" i="8"/>
  <c r="C42" i="8"/>
  <c r="C41" i="8" s="1"/>
  <c r="C417" i="8"/>
  <c r="C271" i="8"/>
  <c r="C10" i="8"/>
  <c r="C9" i="8" s="1"/>
  <c r="C398" i="8" l="1"/>
  <c r="C336" i="8"/>
  <c r="C335" i="8" s="1"/>
  <c r="C304" i="8"/>
  <c r="C287" i="8" s="1"/>
  <c r="C286" i="8" s="1"/>
  <c r="C240" i="8" s="1"/>
  <c r="C70" i="8"/>
  <c r="C121" i="8"/>
  <c r="C315" i="8"/>
  <c r="C168" i="8"/>
  <c r="C270" i="8"/>
  <c r="C211" i="8"/>
  <c r="C409" i="8"/>
  <c r="C225" i="8"/>
  <c r="C381" i="8"/>
  <c r="C380" i="8" s="1"/>
  <c r="C242" i="8"/>
  <c r="C241" i="8" s="1"/>
  <c r="C135" i="8"/>
  <c r="C109" i="8" s="1"/>
  <c r="C8" i="8"/>
  <c r="C107" i="8" s="1"/>
  <c r="C7" i="8" l="1"/>
  <c r="C166" i="8"/>
  <c r="C238" i="8"/>
  <c r="C108" i="8"/>
  <c r="C429" i="8"/>
  <c r="C334" i="8"/>
  <c r="C239" i="8" s="1"/>
</calcChain>
</file>

<file path=xl/sharedStrings.xml><?xml version="1.0" encoding="utf-8"?>
<sst xmlns="http://schemas.openxmlformats.org/spreadsheetml/2006/main" count="780" uniqueCount="560">
  <si>
    <t>Finalidad</t>
  </si>
  <si>
    <t>Presupuesto</t>
  </si>
  <si>
    <t>GOBIERNO</t>
  </si>
  <si>
    <t>DESARROLLO SOCIAL</t>
  </si>
  <si>
    <t>DESARROLLO ECONOMICO</t>
  </si>
  <si>
    <t>OTRAS NO CLASIFICADAS EN FUNCIONES ANTERIORES</t>
  </si>
  <si>
    <t>Resultado total</t>
  </si>
  <si>
    <t>Capitulo del Gasto</t>
  </si>
  <si>
    <t/>
  </si>
  <si>
    <t>1000</t>
  </si>
  <si>
    <t>SERVICIOS PERSONALES</t>
  </si>
  <si>
    <t>2000</t>
  </si>
  <si>
    <t>MATERIALES Y SUMINISTROS</t>
  </si>
  <si>
    <t>3000</t>
  </si>
  <si>
    <t>SERVICIOS GENERALES</t>
  </si>
  <si>
    <t>4000</t>
  </si>
  <si>
    <t>TRANSFERENCIAS, ASIGNACIONES, SUBSIDIOS Y OTRAS AYUDAS</t>
  </si>
  <si>
    <t>5000</t>
  </si>
  <si>
    <t>BIENES MUEBLES, INMUEBLES E INTANGIBLES</t>
  </si>
  <si>
    <t>6000</t>
  </si>
  <si>
    <t>INVERSIÓN PÚBLICA</t>
  </si>
  <si>
    <t>8000</t>
  </si>
  <si>
    <t>PARTICIPACIONES Y APORTACIONES</t>
  </si>
  <si>
    <t>9000</t>
  </si>
  <si>
    <t>DEUDA PÚBLICA</t>
  </si>
  <si>
    <t>Programa</t>
  </si>
  <si>
    <t>A01</t>
  </si>
  <si>
    <t>I.1 Asistencia Social</t>
  </si>
  <si>
    <t>A02</t>
  </si>
  <si>
    <t>I.2 Salud Pública</t>
  </si>
  <si>
    <t>A03</t>
  </si>
  <si>
    <t>I.3 Recreación y Esparcimiento para la Convivencia Familiar</t>
  </si>
  <si>
    <t>B01</t>
  </si>
  <si>
    <t>II.1 Desarrollo Económico</t>
  </si>
  <si>
    <t>B02</t>
  </si>
  <si>
    <t>II.2 Desarrollo Urbano</t>
  </si>
  <si>
    <t>B03</t>
  </si>
  <si>
    <t>II.3 Obra Pública</t>
  </si>
  <si>
    <t>B04</t>
  </si>
  <si>
    <t>II.4 Desarrollo Humano (Educación, Cultura y Deporte)</t>
  </si>
  <si>
    <t>B05</t>
  </si>
  <si>
    <t>II.5 Medio Ambiente</t>
  </si>
  <si>
    <t>C01</t>
  </si>
  <si>
    <t>III.1 Prevención del Delito</t>
  </si>
  <si>
    <t>C03</t>
  </si>
  <si>
    <t>III.3 Readaptación y Reinserción Social</t>
  </si>
  <si>
    <t>C04</t>
  </si>
  <si>
    <t>III.4 Protección Civil</t>
  </si>
  <si>
    <t>D01</t>
  </si>
  <si>
    <t>IV.1 Atención Ciudadana</t>
  </si>
  <si>
    <t>D02</t>
  </si>
  <si>
    <t>IV.2 Rendición de Cuentas</t>
  </si>
  <si>
    <t>D03</t>
  </si>
  <si>
    <t>IV.3 Transperencia y Modernización Administrativa</t>
  </si>
  <si>
    <t>Dependencia</t>
  </si>
  <si>
    <t>11010</t>
  </si>
  <si>
    <t>12010</t>
  </si>
  <si>
    <t>12030</t>
  </si>
  <si>
    <t>12040</t>
  </si>
  <si>
    <t>12050</t>
  </si>
  <si>
    <t>12060</t>
  </si>
  <si>
    <t>12070</t>
  </si>
  <si>
    <t>12080</t>
  </si>
  <si>
    <t>12090</t>
  </si>
  <si>
    <t>12100</t>
  </si>
  <si>
    <t>12110</t>
  </si>
  <si>
    <t>12120</t>
  </si>
  <si>
    <t>12130</t>
  </si>
  <si>
    <t>12140</t>
  </si>
  <si>
    <t>12150</t>
  </si>
  <si>
    <t>13010</t>
  </si>
  <si>
    <t>13020</t>
  </si>
  <si>
    <t>13030</t>
  </si>
  <si>
    <t>13040</t>
  </si>
  <si>
    <t>13050</t>
  </si>
  <si>
    <t>13060</t>
  </si>
  <si>
    <t>13070</t>
  </si>
  <si>
    <t>13080</t>
  </si>
  <si>
    <t>14010</t>
  </si>
  <si>
    <t>14020</t>
  </si>
  <si>
    <t>14030</t>
  </si>
  <si>
    <t>14040</t>
  </si>
  <si>
    <t>14060</t>
  </si>
  <si>
    <t>15010</t>
  </si>
  <si>
    <t>15020</t>
  </si>
  <si>
    <t>15030</t>
  </si>
  <si>
    <t>15040</t>
  </si>
  <si>
    <t>15050</t>
  </si>
  <si>
    <t>15060</t>
  </si>
  <si>
    <t>15070</t>
  </si>
  <si>
    <t>16010</t>
  </si>
  <si>
    <t>16020</t>
  </si>
  <si>
    <t>16030</t>
  </si>
  <si>
    <t>16040</t>
  </si>
  <si>
    <t>16050</t>
  </si>
  <si>
    <t>16060</t>
  </si>
  <si>
    <t>16070</t>
  </si>
  <si>
    <t>17010</t>
  </si>
  <si>
    <t>17020</t>
  </si>
  <si>
    <t>17030</t>
  </si>
  <si>
    <t>17040</t>
  </si>
  <si>
    <t>18010</t>
  </si>
  <si>
    <t>18020</t>
  </si>
  <si>
    <t>18030</t>
  </si>
  <si>
    <t>18040</t>
  </si>
  <si>
    <t>18050</t>
  </si>
  <si>
    <t>18060</t>
  </si>
  <si>
    <t>18070</t>
  </si>
  <si>
    <t>18080</t>
  </si>
  <si>
    <t>18090</t>
  </si>
  <si>
    <t>19010</t>
  </si>
  <si>
    <t>19020</t>
  </si>
  <si>
    <t>19030</t>
  </si>
  <si>
    <t>19050</t>
  </si>
  <si>
    <t>20010</t>
  </si>
  <si>
    <t>21010</t>
  </si>
  <si>
    <t>21020</t>
  </si>
  <si>
    <t>21030</t>
  </si>
  <si>
    <t>21040</t>
  </si>
  <si>
    <t>21050</t>
  </si>
  <si>
    <t>21060</t>
  </si>
  <si>
    <t>21070</t>
  </si>
  <si>
    <t>21080</t>
  </si>
  <si>
    <t>21090</t>
  </si>
  <si>
    <t>22010</t>
  </si>
  <si>
    <t>22020</t>
  </si>
  <si>
    <t>22030</t>
  </si>
  <si>
    <t>22040</t>
  </si>
  <si>
    <t>23010</t>
  </si>
  <si>
    <t>24010</t>
  </si>
  <si>
    <t>24011</t>
  </si>
  <si>
    <t>24012</t>
  </si>
  <si>
    <t>24013</t>
  </si>
  <si>
    <t>24014</t>
  </si>
  <si>
    <t>24015</t>
  </si>
  <si>
    <t>24016</t>
  </si>
  <si>
    <t>24017</t>
  </si>
  <si>
    <t>24018</t>
  </si>
  <si>
    <t>24019</t>
  </si>
  <si>
    <t>24020</t>
  </si>
  <si>
    <t>24021</t>
  </si>
  <si>
    <t>24022</t>
  </si>
  <si>
    <t>24023</t>
  </si>
  <si>
    <t>24024</t>
  </si>
  <si>
    <t>24025</t>
  </si>
  <si>
    <t>24026</t>
  </si>
  <si>
    <t>24027</t>
  </si>
  <si>
    <t>24028</t>
  </si>
  <si>
    <t>24029</t>
  </si>
  <si>
    <t>24030</t>
  </si>
  <si>
    <t>25010</t>
  </si>
  <si>
    <t>25020</t>
  </si>
  <si>
    <t>26010</t>
  </si>
  <si>
    <t>Tipo de Gasto</t>
  </si>
  <si>
    <t>GASTO CORRIENTE</t>
  </si>
  <si>
    <t>GASTO DE CAPITAL</t>
  </si>
  <si>
    <t>AMORTIZACIÓN DE LA DEUDA Y DISMINUCIÓN DE PASIVOS</t>
  </si>
  <si>
    <t>Concepto del Gasto</t>
  </si>
  <si>
    <t>1100</t>
  </si>
  <si>
    <t xml:space="preserve"> REMUNERACIONES AL PERSONAL DE CARACTER PERMANENTE</t>
  </si>
  <si>
    <t>1300</t>
  </si>
  <si>
    <t xml:space="preserve"> REMUNERACIONES ADICIONALES Y ESPECIALES</t>
  </si>
  <si>
    <t>1400</t>
  </si>
  <si>
    <t xml:space="preserve"> SEGURIDAD SOCIAL</t>
  </si>
  <si>
    <t>1500</t>
  </si>
  <si>
    <t xml:space="preserve"> OTRAS PRESTACIONES SOCIALES Y ECONOMICAS</t>
  </si>
  <si>
    <t>1600</t>
  </si>
  <si>
    <t xml:space="preserve"> PREVISIONES</t>
  </si>
  <si>
    <t>Resultado</t>
  </si>
  <si>
    <t>2100</t>
  </si>
  <si>
    <t xml:space="preserve"> MATERIALES DE ADMINISTRACION, EMISION DE DOCUMENTOS Y ARTIC</t>
  </si>
  <si>
    <t>2200</t>
  </si>
  <si>
    <t xml:space="preserve"> ALIMENTOS Y UTENSILIOS</t>
  </si>
  <si>
    <t>2400</t>
  </si>
  <si>
    <t xml:space="preserve"> MATERIALES Y ARTICULOS DE CONSTRUCCION Y DE REPARACION</t>
  </si>
  <si>
    <t>2500</t>
  </si>
  <si>
    <t xml:space="preserve"> PRODUCTOS QUIMICOS, FARMACEUTICOS Y DE LABORATORIO</t>
  </si>
  <si>
    <t>2600</t>
  </si>
  <si>
    <t xml:space="preserve"> COMBUSTIBLES, LUBRICANTES Y ADITIVOS</t>
  </si>
  <si>
    <t>2700</t>
  </si>
  <si>
    <t xml:space="preserve"> VESTUARIO, BLANCOS, PRENDAS DE PROTECCION Y ARTICULOS DEPOR</t>
  </si>
  <si>
    <t>2800</t>
  </si>
  <si>
    <t xml:space="preserve"> MATERIALES Y SUMINISTROS PARA SEGURIDAD</t>
  </si>
  <si>
    <t>2900</t>
  </si>
  <si>
    <t xml:space="preserve"> HERRAMIENTAS, REFACCIONES Y ACCESORIOS MENORES</t>
  </si>
  <si>
    <t>3100</t>
  </si>
  <si>
    <t xml:space="preserve"> SERVICIOS BASICOS</t>
  </si>
  <si>
    <t>3200</t>
  </si>
  <si>
    <t xml:space="preserve"> SERVICIOS DE ARRENDAMIENTO</t>
  </si>
  <si>
    <t>3300</t>
  </si>
  <si>
    <t xml:space="preserve"> SERVICIOS PROFESIONALES, CIENTIFICOS, TECNICOS Y OTROS SERV</t>
  </si>
  <si>
    <t>3400</t>
  </si>
  <si>
    <t xml:space="preserve"> SERVICIOS FINANCIEROS, BANCARIOS Y COMERCIALES</t>
  </si>
  <si>
    <t>3500</t>
  </si>
  <si>
    <t xml:space="preserve"> SERVICIOS DE INSTALACION, REPARACION, MANTENIMIENTO Y CONSE</t>
  </si>
  <si>
    <t>3600</t>
  </si>
  <si>
    <t xml:space="preserve"> SERVICIOS DE COMUNICACION SOCIAL Y PUBLICIDAD</t>
  </si>
  <si>
    <t>3700</t>
  </si>
  <si>
    <t xml:space="preserve"> SERVICIOS DE TRASLADO Y VIATICOS</t>
  </si>
  <si>
    <t>3800</t>
  </si>
  <si>
    <t xml:space="preserve"> SERVICIOS OFICIALES</t>
  </si>
  <si>
    <t>3900</t>
  </si>
  <si>
    <t xml:space="preserve"> OTROS SERVICIOS GENERALES</t>
  </si>
  <si>
    <t>4400</t>
  </si>
  <si>
    <t xml:space="preserve"> AYUDAS SOCIALES</t>
  </si>
  <si>
    <t>4800</t>
  </si>
  <si>
    <t>DONATIVOS</t>
  </si>
  <si>
    <t>5100</t>
  </si>
  <si>
    <t xml:space="preserve"> MOBILIARIO Y EQUIPO DE ADMINISTRACION</t>
  </si>
  <si>
    <t>5200</t>
  </si>
  <si>
    <t xml:space="preserve"> MOBILIARIO Y EQUIPO EDUCACIONAL Y RECREATIVO</t>
  </si>
  <si>
    <t>5400</t>
  </si>
  <si>
    <t xml:space="preserve"> VEHICULOS Y EQUIPO DE TRANSPORTE</t>
  </si>
  <si>
    <t>5500</t>
  </si>
  <si>
    <t xml:space="preserve"> EQUIPO DE DEFENSA Y SEGURIDAD</t>
  </si>
  <si>
    <t>5600</t>
  </si>
  <si>
    <t xml:space="preserve"> MAQUINARIA, OTROS EQUIPOS Y HERRAMIENTAS</t>
  </si>
  <si>
    <t>6100</t>
  </si>
  <si>
    <t xml:space="preserve"> OBRA PUBLICA EN BIENES DE DOMINIO PUBLICO</t>
  </si>
  <si>
    <t>6200</t>
  </si>
  <si>
    <t xml:space="preserve"> OBRA PUBLICA EN BIENES PROPIOS</t>
  </si>
  <si>
    <t>8500</t>
  </si>
  <si>
    <t xml:space="preserve"> CONVENIOS</t>
  </si>
  <si>
    <t>9100</t>
  </si>
  <si>
    <t xml:space="preserve"> AMORTIZACION DE LA DEUDA PUBLICA</t>
  </si>
  <si>
    <t>9200</t>
  </si>
  <si>
    <t xml:space="preserve"> INTERESES DE LA DEUDA PUBLICA</t>
  </si>
  <si>
    <t>9300</t>
  </si>
  <si>
    <t xml:space="preserve"> COMISIONES DE LA DEUDA PUBLICA</t>
  </si>
  <si>
    <t>9900</t>
  </si>
  <si>
    <t xml:space="preserve"> ADEUDOS DE EJERCICIOS FISCALES ANTERIORES (ADEFAS)</t>
  </si>
  <si>
    <t>Clasificación Económica de los Ingresos, de los Gastos y del Financiamiento</t>
  </si>
  <si>
    <t>Importe</t>
  </si>
  <si>
    <t>Concepto</t>
  </si>
  <si>
    <t>Código</t>
  </si>
  <si>
    <t>Municipio de Garcìa, Nuevo León</t>
  </si>
  <si>
    <t xml:space="preserve">INGRESOS                                                                                                                </t>
  </si>
  <si>
    <t xml:space="preserve">   INGRESOS CORRIENTES                                                                                                  </t>
  </si>
  <si>
    <t xml:space="preserve">      Impuestos                                                                                                         </t>
  </si>
  <si>
    <t xml:space="preserve">         Impuestos sobre el ingreso, las utilidades y las ganancias de capital                                          </t>
  </si>
  <si>
    <t xml:space="preserve">            De personas físicas                                                                                         </t>
  </si>
  <si>
    <t xml:space="preserve">               IMPUESTO SOBRE LOS INGRESOS                                                                              </t>
  </si>
  <si>
    <t xml:space="preserve">            De empresas y otras corporaciones (personas morales)                                                        </t>
  </si>
  <si>
    <t xml:space="preserve">               IMPUESTO SOBRE LOS INGRESOS CR                                                                           </t>
  </si>
  <si>
    <t xml:space="preserve">            No clasificables                                                                                            </t>
  </si>
  <si>
    <t xml:space="preserve">         Impuestos sobre nómina y la fuerza de trabajo                                                                  </t>
  </si>
  <si>
    <t xml:space="preserve">            IMPUESTO SOBRE NÓMINA Y ASIMILABLES                                                                         </t>
  </si>
  <si>
    <t xml:space="preserve">         Impuestos sobre la propiedad                                                                                   </t>
  </si>
  <si>
    <t xml:space="preserve">         Impuestos sobre los bienes y servicios                                                                         </t>
  </si>
  <si>
    <t xml:space="preserve">            IMPUESTO SOBRE LA PRODUCCIÓN, EL CONSUMO Y LAS TRANSACCIONES                                                </t>
  </si>
  <si>
    <t xml:space="preserve">               IMPUESTO AL VALOR AGREGADO                                                                               </t>
  </si>
  <si>
    <t xml:space="preserve">               IMPUESTO ESPECIAL SOBRE PRODUCCIÓN Y SERVICIOS                                                           </t>
  </si>
  <si>
    <t xml:space="preserve">               OTROS IMPUESTOS SOBRE BIENES Y SERVICIOS                                                                 </t>
  </si>
  <si>
    <t xml:space="preserve">         Impuestos sobre el comercio y las transacciones internacionales/comercio exterior                              </t>
  </si>
  <si>
    <t xml:space="preserve">            IMPUESTO A LA IMPORTACIÓN                                                                                   </t>
  </si>
  <si>
    <t xml:space="preserve">            IMPUESTO A LA EXPORTACIÓN                                                                                   </t>
  </si>
  <si>
    <t xml:space="preserve">         Impuestos ecológicos                                                                                           </t>
  </si>
  <si>
    <t xml:space="preserve">         Impuesto a los rendimientos petroleros                                                                         </t>
  </si>
  <si>
    <t xml:space="preserve">         Otros impuestos                                                                                                </t>
  </si>
  <si>
    <t xml:space="preserve">         Accesorios                                                                                                     </t>
  </si>
  <si>
    <t xml:space="preserve">      Contribuciones a la Seguridad Social                                                                              </t>
  </si>
  <si>
    <t xml:space="preserve">         Contribuciones de los empleados                                                                                </t>
  </si>
  <si>
    <t xml:space="preserve">         Contribuciones de los empleadores                                                                              </t>
  </si>
  <si>
    <t xml:space="preserve">         Contribuciones de los trabajadores por cuenta propia o no empleados                                            </t>
  </si>
  <si>
    <t xml:space="preserve">         Contribuciones no clasificables                                                                                </t>
  </si>
  <si>
    <t xml:space="preserve">      Contribuciones de Mejoras                                                                                         </t>
  </si>
  <si>
    <t xml:space="preserve">      Derechos y Productos y Aprovechamientos Corrientes                                                                </t>
  </si>
  <si>
    <t xml:space="preserve">         Derechos no incluidos en otros conceptos                                                                       </t>
  </si>
  <si>
    <t xml:space="preserve">         Productos corrientes no incluidos en otros conceptos                                                           </t>
  </si>
  <si>
    <t xml:space="preserve">         Aprovechamientos corrientes no incluidos en otros conceptos                                                    </t>
  </si>
  <si>
    <t xml:space="preserve">      Rentas de la Propiedad                                                                                            </t>
  </si>
  <si>
    <t xml:space="preserve">         Intereses                                                                                                      </t>
  </si>
  <si>
    <t xml:space="preserve">            Internos                                                                                                    </t>
  </si>
  <si>
    <t xml:space="preserve">            Externos                                                                                                    </t>
  </si>
  <si>
    <t xml:space="preserve">         Dividendos y retiros de las cuasisociedades                                                                    </t>
  </si>
  <si>
    <t xml:space="preserve">         Arrendamientos de tierras y terrenos                                                                           </t>
  </si>
  <si>
    <t xml:space="preserve">         Otros                                                                                                          </t>
  </si>
  <si>
    <t xml:space="preserve">      Ventas de Bienes y Servicios de Entidades del Gobierno General/Ingreso de Explotación de Entidades Empresariales  </t>
  </si>
  <si>
    <t xml:space="preserve">         Ventas de establecimientos no de mercado                                                                       </t>
  </si>
  <si>
    <t xml:space="preserve">         Ventas de establecimientos de mercado                                                                          </t>
  </si>
  <si>
    <t xml:space="preserve">         Derechos administrativos                                                                                       </t>
  </si>
  <si>
    <t xml:space="preserve">      Subsidios y Subvenciones Recibidos por Entidades Empresariales Públicas                                           </t>
  </si>
  <si>
    <t xml:space="preserve">         Subsidios y Subvenciones recibidos por entidades empresariales públicas no financieras                         </t>
  </si>
  <si>
    <t xml:space="preserve">         Subsidios y Subvenciones recibidos por entidades empresariales públicas financieras                            </t>
  </si>
  <si>
    <t xml:space="preserve">      Transferencias, Asignaciones y Donativos Corrientes Recibidos                                                     </t>
  </si>
  <si>
    <t xml:space="preserve">         Del sector privado                                                                                             </t>
  </si>
  <si>
    <t xml:space="preserve">         Del sector público                                                                                             </t>
  </si>
  <si>
    <t xml:space="preserve">            De la Federación                                                                                            </t>
  </si>
  <si>
    <t xml:space="preserve">               TRANSFERENCIAS INTERNAS Y ASIGNACIONES                                                                   </t>
  </si>
  <si>
    <t xml:space="preserve">               TRANSFERENCIAS DEL RESTO DEL SECTOR PÚBLICO                                                              </t>
  </si>
  <si>
    <t xml:space="preserve">               PENSIONES Y JUBILACIONES                                                                                 </t>
  </si>
  <si>
    <t xml:space="preserve">               TRANSFERENCIAS DE FIDEICOMISOS, MANDATOS Y CONTRATOS ANÁLOGOS                                            </t>
  </si>
  <si>
    <t xml:space="preserve">            De Entidades Federativas                                                                                    </t>
  </si>
  <si>
    <t xml:space="preserve">            De Municipios                                                                                               </t>
  </si>
  <si>
    <t xml:space="preserve">         Del sector externo                                                                                             </t>
  </si>
  <si>
    <t xml:space="preserve">            De gobiernos extranjeros                                                                                    </t>
  </si>
  <si>
    <t xml:space="preserve">            De organismos internacionales                                                                               </t>
  </si>
  <si>
    <t xml:space="preserve">            Del sector privado externo                                                                                  </t>
  </si>
  <si>
    <t xml:space="preserve">      Participaciones                                                                                                   </t>
  </si>
  <si>
    <t xml:space="preserve">   INGRESOS CAPITAL                                                                                                     </t>
  </si>
  <si>
    <t xml:space="preserve">      Venta (Disposición) de Activos                                                                                    </t>
  </si>
  <si>
    <t xml:space="preserve">         Venta de activos fijos                                                                                         </t>
  </si>
  <si>
    <t xml:space="preserve">         Venta de objetos de valor                                                                                      </t>
  </si>
  <si>
    <t xml:space="preserve">         Venta de activos no producidos                                                                                 </t>
  </si>
  <si>
    <t xml:space="preserve">      Disminución de Existencias                                                                                        </t>
  </si>
  <si>
    <t xml:space="preserve">         Materiales y suministros                                                                                       </t>
  </si>
  <si>
    <t xml:space="preserve">         Materias Primas                                                                                                </t>
  </si>
  <si>
    <t xml:space="preserve">         Trabajos en curso                                                                                              </t>
  </si>
  <si>
    <t xml:space="preserve">         Bienes terminados                                                                                              </t>
  </si>
  <si>
    <t xml:space="preserve">         Bienes para venta                                                                                              </t>
  </si>
  <si>
    <t xml:space="preserve">         Bienes en tránsito                                                                                             </t>
  </si>
  <si>
    <t xml:space="preserve">         Existencia de material de seguridad y defensa                                                                  </t>
  </si>
  <si>
    <t xml:space="preserve">      Incremento de la Depreciación, Amortización, Estimaciones y Provisiones Acumuladas                                </t>
  </si>
  <si>
    <t xml:space="preserve">         Depreciación y amortización                                                                                    </t>
  </si>
  <si>
    <t xml:space="preserve">         Estimaciones por deterioro de inventarios                                                                      </t>
  </si>
  <si>
    <t xml:space="preserve">         Otras estimaciones por pérdida o deterioro                                                                     </t>
  </si>
  <si>
    <t xml:space="preserve">         Provisiones                                                                                                    </t>
  </si>
  <si>
    <t xml:space="preserve">      Transferencias, Asignaciones y Donativos de Capital Recibidos                                                     </t>
  </si>
  <si>
    <t xml:space="preserve">      Recuperación de Inversiones Financieras Realizadas con Fines De Política                                          </t>
  </si>
  <si>
    <t xml:space="preserve">         Venta de Acciones y participaciones de capital adquiridas con fines de política                                </t>
  </si>
  <si>
    <t xml:space="preserve">         Valores representativos de deuda adquiridos con fines de política                                              </t>
  </si>
  <si>
    <t xml:space="preserve">         Venta de obligaciones negociables adquiridas con fines de política                                             </t>
  </si>
  <si>
    <t xml:space="preserve">         Recuperación de préstamos realizados con fines de política                                                     </t>
  </si>
  <si>
    <t xml:space="preserve">         TOTAL DE LOS INGRESOS                                                                                          </t>
  </si>
  <si>
    <t xml:space="preserve">GASTOS                                                                                                                  </t>
  </si>
  <si>
    <t xml:space="preserve">   GASTOS CORRIENTES                                                                                                    </t>
  </si>
  <si>
    <t xml:space="preserve">      Gastos de Consumo de los Entes del Gobierno General/Gastos de Explotación de las Entidades Empresariales          </t>
  </si>
  <si>
    <t xml:space="preserve">         Remuneraciones                                                                                                 </t>
  </si>
  <si>
    <t xml:space="preserve">            SUELDOS Y SALARIOS                                                                                          </t>
  </si>
  <si>
    <t xml:space="preserve">            CONTRIBUCIONES SOCIALES                                                                                     </t>
  </si>
  <si>
    <t xml:space="preserve">            IMPUESTOS SOBRE NÓMINAS                                                                                     </t>
  </si>
  <si>
    <t xml:space="preserve">         Compra de bienes y servicios                                                                                   </t>
  </si>
  <si>
    <t xml:space="preserve">         Variación de existencias (Disminución (+) Incremento (-))                                                      </t>
  </si>
  <si>
    <t xml:space="preserve">         Impuestos sobre los productos, la producción y las importaciones de las entidades empresariales                </t>
  </si>
  <si>
    <t xml:space="preserve">      Prestaciones de la Seguridad Social                                                                               </t>
  </si>
  <si>
    <t xml:space="preserve">      Gastos de la Propiedad                                                                                            </t>
  </si>
  <si>
    <t xml:space="preserve">            Intereses de la deuda interna                                                                               </t>
  </si>
  <si>
    <t xml:space="preserve">            Intereses de la deuda externa                                                                               </t>
  </si>
  <si>
    <t xml:space="preserve">         Gastos de la propiedad distintos de intereses                                                                  </t>
  </si>
  <si>
    <t xml:space="preserve">            Dividendos y retiros de las cuasisociedades                                                                 </t>
  </si>
  <si>
    <t xml:space="preserve">            Arrendamientos de tierras y terrenos                                                                        </t>
  </si>
  <si>
    <t xml:space="preserve">      Subsidios y Subvenciones a Empresas                                                                               </t>
  </si>
  <si>
    <t xml:space="preserve">         A entidades empresariales del sector privado                                                                   </t>
  </si>
  <si>
    <t xml:space="preserve">            A entidades empresariales no financieras                                                                    </t>
  </si>
  <si>
    <t xml:space="preserve">            A entidades empresariales financieras                                                                       </t>
  </si>
  <si>
    <t xml:space="preserve">         A entidades empresariales del sector público                                                                   </t>
  </si>
  <si>
    <t xml:space="preserve">      Transferencias, Asignaciones y Donativos Corrientes Otorgados                                                     </t>
  </si>
  <si>
    <t xml:space="preserve">         Al sector privado                                                                                              </t>
  </si>
  <si>
    <t xml:space="preserve">            AYUDA A PERSONAS                                                                                            </t>
  </si>
  <si>
    <t xml:space="preserve">            BECAS                                                                                                       </t>
  </si>
  <si>
    <t xml:space="preserve">            AYUDA A INSTITUCIONES                                                                                       </t>
  </si>
  <si>
    <t xml:space="preserve">            INSTITUCIONES DE INTERÉS PÚBLICO                                                                            </t>
  </si>
  <si>
    <t xml:space="preserve">            DESASTRES NATURALES                                                                                         </t>
  </si>
  <si>
    <t xml:space="preserve">            FIDEICOMISOS, MANDATOS Y CONTRATOS ANÁLOGOS                                                                 </t>
  </si>
  <si>
    <t xml:space="preserve">            OTRAS                                                                                                       </t>
  </si>
  <si>
    <t xml:space="preserve">         Al sector público                                                                                              </t>
  </si>
  <si>
    <t xml:space="preserve">            A la Federación                                                                                             </t>
  </si>
  <si>
    <t xml:space="preserve">               ORGANISMOS DE LA SEGURIDAD SOCIAL                                                                        </t>
  </si>
  <si>
    <t xml:space="preserve">            A las Entidades Federativas                                                                                 </t>
  </si>
  <si>
    <t xml:space="preserve">            A los Municipios                                                                                            </t>
  </si>
  <si>
    <t xml:space="preserve">         Al sector externo                                                                                              </t>
  </si>
  <si>
    <t xml:space="preserve">            A gobiernos extranjeros                                                                                     </t>
  </si>
  <si>
    <t xml:space="preserve">            A organismos internacionales                                                                                </t>
  </si>
  <si>
    <t xml:space="preserve">            Al sector privado externo                                                                                   </t>
  </si>
  <si>
    <t xml:space="preserve">      Impuesto Sobre los Ingresos, la Riqueza y Otros a las Entidades Empresariales Públicas                            </t>
  </si>
  <si>
    <t xml:space="preserve">               TRANSFERENCIAS AL RESTO DEL SECTOR PÚBLICO                                                               </t>
  </si>
  <si>
    <t xml:space="preserve">      Provisiones y Otras Estimaciones                                                                                  </t>
  </si>
  <si>
    <t xml:space="preserve">         Provisiones a corto plazo                                                                                      </t>
  </si>
  <si>
    <t xml:space="preserve">         Provisiones a largo plazo                                                                                      </t>
  </si>
  <si>
    <t xml:space="preserve">         Estimaciones por pérdida o deterioro a corto plazo                                                             </t>
  </si>
  <si>
    <t xml:space="preserve">         Estimaciones por pérdida o deterioro a largo plazo                                                             </t>
  </si>
  <si>
    <t xml:space="preserve">   GASTOS DE CAPITAL                                                                                                    </t>
  </si>
  <si>
    <t xml:space="preserve">      Construcciones en Proceso                                                                                         </t>
  </si>
  <si>
    <t xml:space="preserve">      Activos Fijos (Formación bruta de capital fijo)                                                                   </t>
  </si>
  <si>
    <t xml:space="preserve">         Viviendas, Edificios y Estructuras                                                                             </t>
  </si>
  <si>
    <t xml:space="preserve">            Viviendas                                                                                                   </t>
  </si>
  <si>
    <t xml:space="preserve">            Edificios no residenciales                                                                                  </t>
  </si>
  <si>
    <t xml:space="preserve">            Otras estructuras                                                                                           </t>
  </si>
  <si>
    <t xml:space="preserve">         Maquinaria y Equipo                                                                                            </t>
  </si>
  <si>
    <t xml:space="preserve">            Equipo de transporte                                                                                        </t>
  </si>
  <si>
    <t xml:space="preserve">            Equipo de tecnología de la información y comunicaciones                                                     </t>
  </si>
  <si>
    <t xml:space="preserve">            Otra maquinaria y equipo                                                                                    </t>
  </si>
  <si>
    <t xml:space="preserve">         Equipo de Defensa y Seguridad                                                                                  </t>
  </si>
  <si>
    <t xml:space="preserve">         Activos Biológicos Cultivados                                                                                  </t>
  </si>
  <si>
    <t xml:space="preserve">            Ganado para cría, leche, tiro, etc. que dan productos recurrentes                                           </t>
  </si>
  <si>
    <t xml:space="preserve">            Arboles, cultivos y otras plantaciones que dan productos recurrentes                                        </t>
  </si>
  <si>
    <t xml:space="preserve">         Activos Fijos Intangibles                                                                                      </t>
  </si>
  <si>
    <t xml:space="preserve">            Investigación y desarrollo                                                                                  </t>
  </si>
  <si>
    <t xml:space="preserve">            Exploración y evaluación minera                                                                             </t>
  </si>
  <si>
    <t xml:space="preserve">            Programas de informática y bases de datos                                                                   </t>
  </si>
  <si>
    <t xml:space="preserve">            Originales para esparcimiento, literarios o artísticos                                                      </t>
  </si>
  <si>
    <t xml:space="preserve">            Otros activos fijos intangibles                                                                             </t>
  </si>
  <si>
    <t xml:space="preserve">      Incremento de Existencias                                                                                         </t>
  </si>
  <si>
    <t xml:space="preserve">         Materias primas                                                                                                </t>
  </si>
  <si>
    <t xml:space="preserve">         Existencias de materiales de seguridad y defensa                                                               </t>
  </si>
  <si>
    <t xml:space="preserve">      Objetos de Valor                                                                                                  </t>
  </si>
  <si>
    <t xml:space="preserve">         Metales y piedras preciosas                                                                                    </t>
  </si>
  <si>
    <t xml:space="preserve">         Antigüedades y otros objetos de arte                                                                           </t>
  </si>
  <si>
    <t xml:space="preserve">         Otros objetos de valor                                                                                         </t>
  </si>
  <si>
    <t xml:space="preserve">      Activos no Producidos                                                                                             </t>
  </si>
  <si>
    <t xml:space="preserve">         Activos tangibles no producidos de origen natural                                                              </t>
  </si>
  <si>
    <t xml:space="preserve">            Tierras y Terrenos                                                                                          </t>
  </si>
  <si>
    <t xml:space="preserve">            Recursos minerales y energéticos                                                                            </t>
  </si>
  <si>
    <t xml:space="preserve">            Recursos biológicos no cultivados                                                                           </t>
  </si>
  <si>
    <t xml:space="preserve">            Recursos hídricos                                                                                           </t>
  </si>
  <si>
    <t xml:space="preserve">            Otros activos de origen natural                                                                             </t>
  </si>
  <si>
    <t xml:space="preserve">         Activos intangibles no producidos                                                                              </t>
  </si>
  <si>
    <t xml:space="preserve">            Derechos patentados                                                                                         </t>
  </si>
  <si>
    <t xml:space="preserve">            Arrendamientos operativos comerciales                                                                       </t>
  </si>
  <si>
    <t xml:space="preserve">            Fondos de comercio adquiridos                                                                               </t>
  </si>
  <si>
    <t xml:space="preserve">            Otros activos intangibles no producidos                                                                     </t>
  </si>
  <si>
    <t xml:space="preserve">      Transferencias, Asignaciones y Donativos de Capital Otorgados                                                     </t>
  </si>
  <si>
    <t xml:space="preserve">            A Entidades Federativas                                                                                     </t>
  </si>
  <si>
    <t xml:space="preserve">            A Municipios                                                                                                </t>
  </si>
  <si>
    <t xml:space="preserve">      Inversión Financiera con Fines de Política Económica                                                              </t>
  </si>
  <si>
    <t xml:space="preserve">         Acciones y participaciones de capital                                                                          </t>
  </si>
  <si>
    <t xml:space="preserve">            INTERNA                                                                                                     </t>
  </si>
  <si>
    <t xml:space="preserve">               SECTOR PÚBLICO                                                                                           </t>
  </si>
  <si>
    <t xml:space="preserve">               SECTOR PRIVADO                                                                                           </t>
  </si>
  <si>
    <t xml:space="preserve">            EXTERNA                                                                                                     </t>
  </si>
  <si>
    <t xml:space="preserve">         Valores representativos de deuda adquiridos con fines de política económica                                    </t>
  </si>
  <si>
    <t xml:space="preserve">         Obligaciones negociables adquiridas con fines de política económica                                            </t>
  </si>
  <si>
    <t xml:space="preserve">         Concesión de Préstamos                                                                                         </t>
  </si>
  <si>
    <t xml:space="preserve">         TOTAL DEL GASTO                                                                                                </t>
  </si>
  <si>
    <t xml:space="preserve">FINANCIAMIENTO                                                                                                          </t>
  </si>
  <si>
    <t xml:space="preserve">   FUENTES FINANCIERAS                                                                                                  </t>
  </si>
  <si>
    <t xml:space="preserve">      Disminución de Activos Financieros                                                                                </t>
  </si>
  <si>
    <t xml:space="preserve">         Disminución de Activos Financieros Corrientes (Circulantes)                                                    </t>
  </si>
  <si>
    <t xml:space="preserve">            Disminución de caja y bancos (efectivos y equivalentes)                                                     </t>
  </si>
  <si>
    <t xml:space="preserve">               EFECTIVO                                                                                                 </t>
  </si>
  <si>
    <t xml:space="preserve">               BANCOS / TESORERÍA                                                                                       </t>
  </si>
  <si>
    <t xml:space="preserve">               BANCOS / DEPENDENCIAS Y OTROS                                                                            </t>
  </si>
  <si>
    <t xml:space="preserve">               INVERSIONES TEMPORALES (HASTA 3 MESES)                                                                   </t>
  </si>
  <si>
    <t xml:space="preserve">               FONDOS CON AFECTACIÓN ESPECÍFICA                                                                         </t>
  </si>
  <si>
    <t xml:space="preserve">               DEPÓSITOS DE FONDOS DE TERCEROS EN GARANTÍA Y ADMINISTRACIÓN                                             </t>
  </si>
  <si>
    <t xml:space="preserve">               OTRO EFECTIVO Y EQUIVALENTES                                                                             </t>
  </si>
  <si>
    <t xml:space="preserve">            Disminución de inversiones financieras de corto plazo (derechos a recibir efectivo o equivalentes)          </t>
  </si>
  <si>
    <t xml:space="preserve">               TÍTULOS Y VALORES                                                                                        </t>
  </si>
  <si>
    <t xml:space="preserve">               ACCIONES Y PARTICIPACIONES DE CAPITAL                                                                    </t>
  </si>
  <si>
    <t xml:space="preserve">               OTRAS INVERSIONES FINANCIERAS                                                                            </t>
  </si>
  <si>
    <t xml:space="preserve">            Disminución de cuentas por cobrar                                                                           </t>
  </si>
  <si>
    <t xml:space="preserve">               CUENTAS POR COBRAR                                                                                       </t>
  </si>
  <si>
    <t xml:space="preserve">               DEUDORES DIVERSOS POR COBRAR                                                                             </t>
  </si>
  <si>
    <t xml:space="preserve">               INGRESOS POR RECUPERAR                                                                                   </t>
  </si>
  <si>
    <t xml:space="preserve">               DEUDORES POR ANTICIPOS DE LA TESORERÍA                                                                   </t>
  </si>
  <si>
    <t xml:space="preserve">            Disminución de documentos por cobrar                                                                        </t>
  </si>
  <si>
    <t xml:space="preserve">               OTROS DERECHOS A RECIBIR EFECTIVO O EQUIVALENTES                                                         </t>
  </si>
  <si>
    <t xml:space="preserve">            Recuperación de préstamos otorgados de corto plazo                                                          </t>
  </si>
  <si>
    <t xml:space="preserve">            Disminución de otros activos financieros corrientes                                                         </t>
  </si>
  <si>
    <t xml:space="preserve">               ANTICIPO A PROVEEDORES POR ADQUISICIÓN DE BIENES Y PRESTACIÓN DE SERVICIOS                               </t>
  </si>
  <si>
    <t xml:space="preserve">               ANTICIPO A PROVEEDORES POR ADQUISICIÓN DE BIENES INMUEBLES Y MUEBLES                                     </t>
  </si>
  <si>
    <t xml:space="preserve">               ANTICIPO A PROVEEDORES POR ADQUISICIÓN DE BIENES INTANGIBLES                                             </t>
  </si>
  <si>
    <t xml:space="preserve">               ANTICIPO A CONTRATISTAS POR OBRAS PÚBLICAS                                                               </t>
  </si>
  <si>
    <t xml:space="preserve">               OTROS DERECHOS A RECIBIR BIENES O SERVICIOS                                                              </t>
  </si>
  <si>
    <t xml:space="preserve">               DISMINUCIÓN DE OTROS ACTIVOS CIRCULANTES                                                                 </t>
  </si>
  <si>
    <t xml:space="preserve">         Disminución de Activos Financieros No Corrientes                                                               </t>
  </si>
  <si>
    <t xml:space="preserve">            Recuperación de inversiones financieras de largo plazo con fines de liquidez                                </t>
  </si>
  <si>
    <t xml:space="preserve">               Venta de acciones y participaciones de capital                                                           </t>
  </si>
  <si>
    <t xml:space="preserve">                  INTERNOS                                                                                              </t>
  </si>
  <si>
    <t xml:space="preserve">                  EXTERNOS                                                                                              </t>
  </si>
  <si>
    <t xml:space="preserve">               Venta de títulos y valores representativos de deuda                                                      </t>
  </si>
  <si>
    <t xml:space="preserve">               Venta de obligaciones negociables                                                                        </t>
  </si>
  <si>
    <t xml:space="preserve">               Recuperación de préstamos                                                                                </t>
  </si>
  <si>
    <t xml:space="preserve">            Disminución de otros activos financieros no corrientes                                                      </t>
  </si>
  <si>
    <t xml:space="preserve">               DOCUMENTOS POR COBRAR                                                                                    </t>
  </si>
  <si>
    <t xml:space="preserve">               DEUDORES DIVERSOS                                                                                        </t>
  </si>
  <si>
    <t xml:space="preserve">               ACTIVOS DIFERIDOS                                                                                        </t>
  </si>
  <si>
    <t xml:space="preserve">               OTROS ACTIVOS                                                                                            </t>
  </si>
  <si>
    <t xml:space="preserve">      Incremento de pasivos                                                                                             </t>
  </si>
  <si>
    <t xml:space="preserve">         Incremento de Pasivos Corrientes                                                                               </t>
  </si>
  <si>
    <t xml:space="preserve">            Incremento de cuentas por pagar                                                                             </t>
  </si>
  <si>
    <t xml:space="preserve">               SERVICIOS PERSONALES                                                                                     </t>
  </si>
  <si>
    <t xml:space="preserve">               PROVEEDORES POR PAGAR                                                                                    </t>
  </si>
  <si>
    <t xml:space="preserve">               CONTRATISTAS POR OBRAS PÚBLICAS POR PAGAR                                                                </t>
  </si>
  <si>
    <t xml:space="preserve">               PARTICIPACIONES Y APORTACIONES POR PAGAR                                                                 </t>
  </si>
  <si>
    <t xml:space="preserve">               TRANSFERENCIAS OTORGADAS POR PAGAR                                                                       </t>
  </si>
  <si>
    <t xml:space="preserve">               INTERESES Y COMISIONES POR PAGAR                                                                         </t>
  </si>
  <si>
    <t xml:space="preserve">               RETENCIONES Y CONTRIBUCIONES POR PAGAR                                                                   </t>
  </si>
  <si>
    <t xml:space="preserve">               DEVOLUCIONES DE CONTRIBUCIONES POR PAGAR                                                                 </t>
  </si>
  <si>
    <t xml:space="preserve">               OTRAS CUENTAS POR PAGAR                                                                                  </t>
  </si>
  <si>
    <t xml:space="preserve">            Incremento de documentos por pagar                                                                          </t>
  </si>
  <si>
    <t xml:space="preserve">               DOCUMENTOS COMERCIALES POR PAGAR                                                                         </t>
  </si>
  <si>
    <t xml:space="preserve">               DOCUMENTOS CON CONTRATISTAS POR OBRAS PÚBLICAS POR PAGAR                                                 </t>
  </si>
  <si>
    <t xml:space="preserve">               OTROS DOCUMENTOS POR PAGAR                                                                               </t>
  </si>
  <si>
    <t xml:space="preserve">               TÍTULOS Y VALORES DE LA DEUDA PÚBLICA INTERNA ABONO                                                      </t>
  </si>
  <si>
    <t xml:space="preserve">               TÍTULOS Y VALORES DE LA DEUDA PÚBLICA EXTERNA ABONO                                                      </t>
  </si>
  <si>
    <t xml:space="preserve">            Conversión de la deuda pública a largo plazo en porción circulante                                          </t>
  </si>
  <si>
    <t xml:space="preserve">               Conversión de títulos y valores de largo plazo en corto plazo                                            </t>
  </si>
  <si>
    <t xml:space="preserve">                  Porción de corto plazo de títulos y valores de la deuda pública interna de L.P.                       </t>
  </si>
  <si>
    <t xml:space="preserve">                  Porción de corto plazo de títulos y valores de la deuda pública externa de L.P.                       </t>
  </si>
  <si>
    <t xml:space="preserve">               Conversión de préstamos de largo plazo en corto plazo                                                    </t>
  </si>
  <si>
    <t xml:space="preserve">                  Porción a corto plazo de préstamos de la deuda pública interna de L.P.                                </t>
  </si>
  <si>
    <t xml:space="preserve">                  Porción a corto plazo de préstamos de la deuda pública externa de L.P.                                </t>
  </si>
  <si>
    <t xml:space="preserve">            Disminución de Otros Pasivos de Corto Plazo                                                                 </t>
  </si>
  <si>
    <t xml:space="preserve">               PASIVOS DIFERIDOS                                                                                        </t>
  </si>
  <si>
    <t xml:space="preserve">               FONDOS Y BIENES DE TERCEROS                                                                              </t>
  </si>
  <si>
    <t xml:space="preserve">               OTROS PASIVOS                                                                                            </t>
  </si>
  <si>
    <t xml:space="preserve">         Incremento de Pasivos No Corrientes                                                                            </t>
  </si>
  <si>
    <t xml:space="preserve">            Incremento de cuentas por pagar a largo plazo                                                               </t>
  </si>
  <si>
    <t xml:space="preserve">            Incremento de documentos por pagar a largo plazo                                                            </t>
  </si>
  <si>
    <t xml:space="preserve">            Colocación de títulos y valores a largo plazo                                                               </t>
  </si>
  <si>
    <t xml:space="preserve">               Colocación de títulos y valores de la deuda pública interna                                              </t>
  </si>
  <si>
    <t xml:space="preserve">               Colocación de títulos y valores de la deuda pública externa                                              </t>
  </si>
  <si>
    <t xml:space="preserve">            Obtención de préstamos de la deuda pública a largo plazo                                                    </t>
  </si>
  <si>
    <t xml:space="preserve">               Obtención de préstamos internos                                                                          </t>
  </si>
  <si>
    <t xml:space="preserve">               Obtención de préstamos externos                                                                          </t>
  </si>
  <si>
    <t xml:space="preserve">            Incremento de otros pasivos de largo plazo                                                                  </t>
  </si>
  <si>
    <t xml:space="preserve">      Incremento del Patrimonio                                                                                         </t>
  </si>
  <si>
    <t xml:space="preserve">   APLICACIONES FINANCIERAS (USOS)                                                                                      </t>
  </si>
  <si>
    <t xml:space="preserve">      Incremento de Activos Financieros                                                                                 </t>
  </si>
  <si>
    <t xml:space="preserve">         Incremento de Activos Financieros Corrientes (Circulantes)                                                     </t>
  </si>
  <si>
    <t xml:space="preserve">            Incremento de caja y bancos (efectivo y equivalentes)                                                       </t>
  </si>
  <si>
    <t xml:space="preserve">               INVERSIONES TEMPORALES ( HASTA 3 MESES)                                                                  </t>
  </si>
  <si>
    <t xml:space="preserve">               DEPÓSITOS DE FONDO DE TERCEROS EN GARANTÍA Y/O ADMINISTRACIÓN                                            </t>
  </si>
  <si>
    <t xml:space="preserve">            Incremento de inversiones financieras de corto plazo (derechos a recibir efectivo y equivalentes)           </t>
  </si>
  <si>
    <t xml:space="preserve">            Incremento de cuentas por cobrar                                                                            </t>
  </si>
  <si>
    <t xml:space="preserve">               DEUDORES POR ANTICIPOS DE TESORERÍA                                                                      </t>
  </si>
  <si>
    <t xml:space="preserve">            Incremento de documentos por cobrar                                                                         </t>
  </si>
  <si>
    <t xml:space="preserve">            Préstamos otorgados de corto plazo                                                                          </t>
  </si>
  <si>
    <t xml:space="preserve">            Incremento de otros activos financieros corrientes                                                          </t>
  </si>
  <si>
    <t xml:space="preserve">               OTROS DERECHOS A RECIBIR BIENES Y SERVICIOS                                                              </t>
  </si>
  <si>
    <t xml:space="preserve">               OTROS ACTIVOS CIRCULANTES                                                                                </t>
  </si>
  <si>
    <t xml:space="preserve">         Incremento de Activos Financieros No Corrientes                                                                </t>
  </si>
  <si>
    <t xml:space="preserve">            Inversiones financieras a largo plazo con fines de liquidez                                                 </t>
  </si>
  <si>
    <t xml:space="preserve">               Compra de acciones y participaciones de capital                                                          </t>
  </si>
  <si>
    <t xml:space="preserve">               Compra de títulos y valores representativos de deuda                                                     </t>
  </si>
  <si>
    <t xml:space="preserve">               Compra de obligaciones negociables                                                                       </t>
  </si>
  <si>
    <t xml:space="preserve">               Concesión de préstamos                                                                                   </t>
  </si>
  <si>
    <t xml:space="preserve">            Incremento de otros activos financieros no corrientes                                                       </t>
  </si>
  <si>
    <t xml:space="preserve">               OTROS DERECHOS A RECIBIR EFECTIVO Y EQUIVALENTES                                                         </t>
  </si>
  <si>
    <t xml:space="preserve">      Disminución de Pasivos                                                                                            </t>
  </si>
  <si>
    <t xml:space="preserve">         Disminución de Pasivos Corrientes                                                                              </t>
  </si>
  <si>
    <t xml:space="preserve">            Disminución de Cuentas por Pagar                                                                            </t>
  </si>
  <si>
    <t xml:space="preserve">               SERVICIOS PERSONALES POR PAGAR                                                                           </t>
  </si>
  <si>
    <t xml:space="preserve">               INTERESES Y COMISIONES Y OTROS GASTOS DE LA DEUDA PÚBLICA POR PAGAR                                      </t>
  </si>
  <si>
    <t xml:space="preserve">               DEVOLUCIONES DE LA LEY DE INGRESOS POR PAGAR                                                             </t>
  </si>
  <si>
    <t xml:space="preserve">            Disminución de Documentos por Pagar                                                                         </t>
  </si>
  <si>
    <t xml:space="preserve">               TÍTULOS Y VALORES DE LA DEUDA PÚBLICA INTERNA CARGO                                                      </t>
  </si>
  <si>
    <t xml:space="preserve">               TÍTULOS Y VALORES DE LA DEUDA PÚBLICA EXTERNA CARGO                                                      </t>
  </si>
  <si>
    <t xml:space="preserve">            Amortización de la Porción Circulante de la Deuda Pública de Largo Plazo                                    </t>
  </si>
  <si>
    <t xml:space="preserve">               Amortización de la porción circulante de la deuda pública de L.P. en títulos y valores                   </t>
  </si>
  <si>
    <t xml:space="preserve">                  Amortización de la porción circulante de la deuda pública interna de L.P. en Títulos valores          </t>
  </si>
  <si>
    <t xml:space="preserve">                  Amortización de la porción circulante de la deuda pública externa de L.P. en títulos y valores        </t>
  </si>
  <si>
    <t xml:space="preserve">               Amortización de la porción circulante de la deuda pública de L.P. en préstamos                           </t>
  </si>
  <si>
    <t xml:space="preserve">                  Amortización de la porción circulante de la deuda pública interna de L.P. en préstamos                </t>
  </si>
  <si>
    <t xml:space="preserve">                  Amortización de la porción circulante de la deuda pública externa de L.P. en préstamos                </t>
  </si>
  <si>
    <t xml:space="preserve">            DISMINUCIÓN DE OTROS PASIVOS DE CORTO PLAZO VARIACIÓN:                                                      </t>
  </si>
  <si>
    <t xml:space="preserve">               FONDOS Y BIENES DE TERCEROS EN GARANTÍA Y/O ADMINISTRACIÓN                                               </t>
  </si>
  <si>
    <t xml:space="preserve">         Disminución de Pasivos no Corrientes                                                                           </t>
  </si>
  <si>
    <t xml:space="preserve">            Disminución de Cuentas por Pagar a Largo Plazo                                                              </t>
  </si>
  <si>
    <t xml:space="preserve">            Disminución de Documentos por Pagar a Largo Plazo                                                           </t>
  </si>
  <si>
    <t xml:space="preserve">            Conversión de Deuda Pública de Largo Plazo en Porción Circulante                                            </t>
  </si>
  <si>
    <t xml:space="preserve">                  Porción de corto plazo de títulos y valores de la deuda pública interna                               </t>
  </si>
  <si>
    <t xml:space="preserve">                  Porción de corto plazo de títulos y valores de la deuda pública externa                               </t>
  </si>
  <si>
    <t xml:space="preserve">                  Porción a corto plazo de préstamos de la deuda pública interna                                        </t>
  </si>
  <si>
    <t xml:space="preserve">                  Porción a corto plazo de préstamos de la deuda pública externa                                        </t>
  </si>
  <si>
    <t xml:space="preserve">            Disminución de Otros Pasivos de Largo Plazo                                                                 </t>
  </si>
  <si>
    <t xml:space="preserve">      Disminución de Patrimonio                                                                                         </t>
  </si>
  <si>
    <t xml:space="preserve">         TOTAL APLICACIONES FINANCIERAS                                                                                 </t>
  </si>
  <si>
    <t>Informe Acumulado al 30 de Junio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</si>
</sst>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3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17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sz val="11"/>
      <color indexed="53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6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i/>
      <sz val="10"/>
      <color rgb="FF7F7F7F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8"/>
      <name val="Calibri"/>
      <family val="2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color indexed="8"/>
      <name val="Arial"/>
      <family val="2"/>
    </font>
    <font>
      <sz val="19"/>
      <color indexed="48"/>
      <name val="Arial"/>
      <family val="2"/>
    </font>
    <font>
      <sz val="8"/>
      <color theme="1"/>
      <name val="Arial"/>
      <family val="2"/>
    </font>
    <font>
      <b/>
      <sz val="18"/>
      <color theme="1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42"/>
        <bgColor indexed="42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7"/>
        <bgColor indexed="47"/>
      </patternFill>
    </fill>
    <fill>
      <patternFill patternType="solid">
        <fgColor indexed="45"/>
        <bgColor indexed="45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</borders>
  <cellStyleXfs count="88">
    <xf numFmtId="0" fontId="0" fillId="0" borderId="0"/>
    <xf numFmtId="0" fontId="26" fillId="0" borderId="9" applyNumberFormat="0" applyFill="0" applyAlignment="0" applyProtection="0"/>
    <xf numFmtId="0" fontId="27" fillId="0" borderId="10" applyNumberFormat="0" applyFill="0" applyAlignment="0" applyProtection="0"/>
    <xf numFmtId="0" fontId="9" fillId="0" borderId="11" applyNumberFormat="0" applyFill="0" applyAlignment="0" applyProtection="0"/>
    <xf numFmtId="0" fontId="9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11" fillId="6" borderId="0" applyNumberFormat="0" applyBorder="0" applyAlignment="0" applyProtection="0"/>
    <xf numFmtId="0" fontId="12" fillId="5" borderId="0" applyNumberFormat="0" applyBorder="0" applyAlignment="0" applyProtection="0"/>
    <xf numFmtId="0" fontId="10" fillId="5" borderId="1" applyNumberFormat="0" applyAlignment="0" applyProtection="0"/>
    <xf numFmtId="0" fontId="14" fillId="3" borderId="5" applyNumberFormat="0" applyAlignment="0" applyProtection="0"/>
    <xf numFmtId="0" fontId="6" fillId="3" borderId="1" applyNumberFormat="0" applyAlignment="0" applyProtection="0"/>
    <xf numFmtId="0" fontId="8" fillId="0" borderId="3" applyNumberFormat="0" applyFill="0" applyAlignment="0" applyProtection="0"/>
    <xf numFmtId="0" fontId="7" fillId="4" borderId="2" applyNumberFormat="0" applyAlignment="0" applyProtection="0"/>
    <xf numFmtId="0" fontId="24" fillId="0" borderId="0" applyNumberFormat="0" applyFill="0" applyBorder="0" applyAlignment="0" applyProtection="0"/>
    <xf numFmtId="0" fontId="13" fillId="7" borderId="4" applyNumberFormat="0" applyFont="0" applyAlignment="0" applyProtection="0"/>
    <xf numFmtId="0" fontId="25" fillId="0" borderId="0" applyNumberFormat="0" applyFill="0" applyBorder="0" applyAlignment="0" applyProtection="0"/>
    <xf numFmtId="0" fontId="28" fillId="0" borderId="12" applyNumberFormat="0" applyFill="0" applyAlignment="0" applyProtection="0"/>
    <xf numFmtId="4" fontId="15" fillId="8" borderId="6" applyNumberFormat="0" applyProtection="0">
      <alignment vertical="center"/>
    </xf>
    <xf numFmtId="4" fontId="16" fillId="8" borderId="6" applyNumberFormat="0" applyProtection="0">
      <alignment vertical="center"/>
    </xf>
    <xf numFmtId="4" fontId="15" fillId="8" borderId="6" applyNumberFormat="0" applyProtection="0">
      <alignment horizontal="left" vertical="center" indent="1"/>
    </xf>
    <xf numFmtId="0" fontId="15" fillId="8" borderId="6" applyNumberFormat="0" applyProtection="0">
      <alignment horizontal="left" vertical="top" indent="1"/>
    </xf>
    <xf numFmtId="4" fontId="15" fillId="9" borderId="0" applyNumberFormat="0" applyProtection="0">
      <alignment horizontal="left" vertical="center" indent="1"/>
    </xf>
    <xf numFmtId="4" fontId="17" fillId="10" borderId="6" applyNumberFormat="0" applyProtection="0">
      <alignment horizontal="right" vertical="center"/>
    </xf>
    <xf numFmtId="4" fontId="17" fillId="11" borderId="6" applyNumberFormat="0" applyProtection="0">
      <alignment horizontal="right" vertical="center"/>
    </xf>
    <xf numFmtId="4" fontId="17" fillId="12" borderId="6" applyNumberFormat="0" applyProtection="0">
      <alignment horizontal="right" vertical="center"/>
    </xf>
    <xf numFmtId="4" fontId="17" fillId="13" borderId="6" applyNumberFormat="0" applyProtection="0">
      <alignment horizontal="right" vertical="center"/>
    </xf>
    <xf numFmtId="4" fontId="17" fillId="14" borderId="6" applyNumberFormat="0" applyProtection="0">
      <alignment horizontal="right" vertical="center"/>
    </xf>
    <xf numFmtId="4" fontId="17" fillId="15" borderId="6" applyNumberFormat="0" applyProtection="0">
      <alignment horizontal="right" vertical="center"/>
    </xf>
    <xf numFmtId="4" fontId="17" fillId="16" borderId="6" applyNumberFormat="0" applyProtection="0">
      <alignment horizontal="right" vertical="center"/>
    </xf>
    <xf numFmtId="4" fontId="17" fillId="17" borderId="6" applyNumberFormat="0" applyProtection="0">
      <alignment horizontal="right" vertical="center"/>
    </xf>
    <xf numFmtId="4" fontId="17" fillId="18" borderId="6" applyNumberFormat="0" applyProtection="0">
      <alignment horizontal="right" vertical="center"/>
    </xf>
    <xf numFmtId="4" fontId="15" fillId="19" borderId="7" applyNumberFormat="0" applyProtection="0">
      <alignment horizontal="left" vertical="center" indent="1"/>
    </xf>
    <xf numFmtId="4" fontId="17" fillId="20" borderId="0" applyNumberFormat="0" applyProtection="0">
      <alignment horizontal="left" vertical="center" indent="1"/>
    </xf>
    <xf numFmtId="4" fontId="18" fillId="21" borderId="0" applyNumberFormat="0" applyProtection="0">
      <alignment horizontal="left" vertical="center" indent="1"/>
    </xf>
    <xf numFmtId="4" fontId="17" fillId="9" borderId="6" applyNumberFormat="0" applyProtection="0">
      <alignment horizontal="right" vertical="center"/>
    </xf>
    <xf numFmtId="4" fontId="19" fillId="20" borderId="0" applyNumberFormat="0" applyProtection="0">
      <alignment horizontal="left" vertical="center" indent="1"/>
    </xf>
    <xf numFmtId="4" fontId="19" fillId="9" borderId="0" applyNumberFormat="0" applyProtection="0">
      <alignment horizontal="left" vertical="center" indent="1"/>
    </xf>
    <xf numFmtId="0" fontId="13" fillId="21" borderId="6" applyNumberFormat="0" applyProtection="0">
      <alignment horizontal="left" vertical="center" indent="1"/>
    </xf>
    <xf numFmtId="0" fontId="13" fillId="21" borderId="6" applyNumberFormat="0" applyProtection="0">
      <alignment horizontal="left" vertical="top" indent="1"/>
    </xf>
    <xf numFmtId="0" fontId="13" fillId="9" borderId="6" applyNumberFormat="0" applyProtection="0">
      <alignment horizontal="left" vertical="center" indent="1"/>
    </xf>
    <xf numFmtId="0" fontId="13" fillId="9" borderId="6" applyNumberFormat="0" applyProtection="0">
      <alignment horizontal="left" vertical="top" indent="1"/>
    </xf>
    <xf numFmtId="0" fontId="13" fillId="22" borderId="6" applyNumberFormat="0" applyProtection="0">
      <alignment horizontal="left" vertical="center" indent="1"/>
    </xf>
    <xf numFmtId="0" fontId="13" fillId="22" borderId="6" applyNumberFormat="0" applyProtection="0">
      <alignment horizontal="left" vertical="top" indent="1"/>
    </xf>
    <xf numFmtId="0" fontId="13" fillId="20" borderId="6" applyNumberFormat="0" applyProtection="0">
      <alignment horizontal="left" vertical="center" indent="1"/>
    </xf>
    <xf numFmtId="0" fontId="13" fillId="20" borderId="6" applyNumberFormat="0" applyProtection="0">
      <alignment horizontal="left" vertical="top" indent="1"/>
    </xf>
    <xf numFmtId="0" fontId="13" fillId="23" borderId="8" applyNumberFormat="0">
      <protection locked="0"/>
    </xf>
    <xf numFmtId="4" fontId="17" fillId="24" borderId="6" applyNumberFormat="0" applyProtection="0">
      <alignment vertical="center"/>
    </xf>
    <xf numFmtId="4" fontId="20" fillId="24" borderId="6" applyNumberFormat="0" applyProtection="0">
      <alignment vertical="center"/>
    </xf>
    <xf numFmtId="4" fontId="17" fillId="24" borderId="6" applyNumberFormat="0" applyProtection="0">
      <alignment horizontal="left" vertical="center" indent="1"/>
    </xf>
    <xf numFmtId="0" fontId="17" fillId="24" borderId="6" applyNumberFormat="0" applyProtection="0">
      <alignment horizontal="left" vertical="top" indent="1"/>
    </xf>
    <xf numFmtId="4" fontId="17" fillId="20" borderId="6" applyNumberFormat="0" applyProtection="0">
      <alignment horizontal="right" vertical="center"/>
    </xf>
    <xf numFmtId="4" fontId="20" fillId="20" borderId="6" applyNumberFormat="0" applyProtection="0">
      <alignment horizontal="right" vertical="center"/>
    </xf>
    <xf numFmtId="4" fontId="17" fillId="9" borderId="6" applyNumberFormat="0" applyProtection="0">
      <alignment horizontal="left" vertical="center" indent="1"/>
    </xf>
    <xf numFmtId="0" fontId="17" fillId="9" borderId="6" applyNumberFormat="0" applyProtection="0">
      <alignment horizontal="left" vertical="top" indent="1"/>
    </xf>
    <xf numFmtId="4" fontId="21" fillId="25" borderId="0" applyNumberFormat="0" applyProtection="0">
      <alignment horizontal="left" vertical="center" indent="1"/>
    </xf>
    <xf numFmtId="4" fontId="22" fillId="20" borderId="6" applyNumberFormat="0" applyProtection="0">
      <alignment horizontal="right" vertical="center"/>
    </xf>
    <xf numFmtId="0" fontId="23" fillId="0" borderId="0" applyNumberForma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31" fillId="7" borderId="4" applyNumberFormat="0" applyFont="0" applyAlignment="0" applyProtection="0"/>
    <xf numFmtId="0" fontId="3" fillId="0" borderId="0"/>
    <xf numFmtId="4" fontId="33" fillId="21" borderId="0" applyNumberFormat="0" applyProtection="0">
      <alignment horizontal="left" vertical="center" indent="1"/>
    </xf>
    <xf numFmtId="4" fontId="17" fillId="20" borderId="0" applyNumberFormat="0" applyProtection="0">
      <alignment horizontal="left" vertical="center" indent="1"/>
    </xf>
    <xf numFmtId="4" fontId="17" fillId="9" borderId="0" applyNumberFormat="0" applyProtection="0">
      <alignment horizontal="left" vertical="center" indent="1"/>
    </xf>
    <xf numFmtId="0" fontId="31" fillId="21" borderId="6" applyNumberFormat="0" applyProtection="0">
      <alignment horizontal="left" vertical="center" indent="1"/>
    </xf>
    <xf numFmtId="0" fontId="31" fillId="21" borderId="6" applyNumberFormat="0" applyProtection="0">
      <alignment horizontal="left" vertical="top" indent="1"/>
    </xf>
    <xf numFmtId="0" fontId="31" fillId="9" borderId="6" applyNumberFormat="0" applyProtection="0">
      <alignment horizontal="left" vertical="center" indent="1"/>
    </xf>
    <xf numFmtId="0" fontId="31" fillId="9" borderId="6" applyNumberFormat="0" applyProtection="0">
      <alignment horizontal="left" vertical="top" indent="1"/>
    </xf>
    <xf numFmtId="0" fontId="31" fillId="22" borderId="6" applyNumberFormat="0" applyProtection="0">
      <alignment horizontal="left" vertical="center" indent="1"/>
    </xf>
    <xf numFmtId="0" fontId="31" fillId="22" borderId="6" applyNumberFormat="0" applyProtection="0">
      <alignment horizontal="left" vertical="top" indent="1"/>
    </xf>
    <xf numFmtId="0" fontId="31" fillId="20" borderId="6" applyNumberFormat="0" applyProtection="0">
      <alignment horizontal="left" vertical="center" indent="1"/>
    </xf>
    <xf numFmtId="0" fontId="31" fillId="20" borderId="6" applyNumberFormat="0" applyProtection="0">
      <alignment horizontal="left" vertical="top" indent="1"/>
    </xf>
    <xf numFmtId="0" fontId="31" fillId="23" borderId="8" applyNumberFormat="0">
      <protection locked="0"/>
    </xf>
    <xf numFmtId="4" fontId="34" fillId="25" borderId="0" applyNumberFormat="0" applyProtection="0">
      <alignment horizontal="left" vertical="center" indent="1"/>
    </xf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3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17" fillId="9" borderId="6" xfId="52" quotePrefix="1" applyNumberFormat="1">
      <alignment horizontal="left" vertical="center" indent="1"/>
    </xf>
    <xf numFmtId="4" fontId="17" fillId="20" borderId="6" xfId="50" applyNumberFormat="1">
      <alignment horizontal="right" vertical="center"/>
    </xf>
    <xf numFmtId="0" fontId="15" fillId="8" borderId="6" xfId="19" quotePrefix="1" applyNumberFormat="1">
      <alignment horizontal="left" vertical="center" indent="1"/>
    </xf>
    <xf numFmtId="4" fontId="15" fillId="8" borderId="6" xfId="17" applyNumberFormat="1">
      <alignment vertical="center"/>
    </xf>
    <xf numFmtId="0" fontId="15" fillId="9" borderId="0" xfId="21" quotePrefix="1" applyNumberFormat="1">
      <alignment horizontal="left" vertical="center" indent="1"/>
    </xf>
    <xf numFmtId="16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36" fillId="0" borderId="0" xfId="57" applyFont="1" applyAlignment="1">
      <alignment horizontal="centerContinuous" vertical="center"/>
    </xf>
    <xf numFmtId="0" fontId="29" fillId="0" borderId="0" xfId="57" applyFont="1" applyAlignment="1">
      <alignment horizontal="centerContinuous"/>
    </xf>
    <xf numFmtId="0" fontId="29" fillId="0" borderId="0" xfId="57" applyFont="1" applyAlignment="1">
      <alignment horizontal="centerContinuous" vertical="center" wrapText="1"/>
    </xf>
    <xf numFmtId="0" fontId="35" fillId="0" borderId="0" xfId="57" applyFont="1" applyAlignment="1">
      <alignment horizontal="centerContinuous" vertical="center" wrapText="1"/>
    </xf>
    <xf numFmtId="0" fontId="32" fillId="26" borderId="8" xfId="0" applyFont="1" applyFill="1" applyBorder="1" applyAlignment="1">
      <alignment horizontal="center"/>
    </xf>
    <xf numFmtId="0" fontId="32" fillId="26" borderId="8" xfId="0" applyFont="1" applyFill="1" applyBorder="1" applyAlignment="1">
      <alignment horizontal="center" wrapText="1"/>
    </xf>
    <xf numFmtId="164" fontId="29" fillId="26" borderId="8" xfId="57" applyNumberFormat="1" applyFont="1" applyFill="1" applyBorder="1" applyAlignment="1">
      <alignment horizontal="center" vertical="center" wrapText="1"/>
    </xf>
    <xf numFmtId="0" fontId="32" fillId="27" borderId="15" xfId="0" applyFont="1" applyFill="1" applyBorder="1" applyAlignment="1">
      <alignment horizontal="left"/>
    </xf>
    <xf numFmtId="0" fontId="32" fillId="27" borderId="15" xfId="0" applyFont="1" applyFill="1" applyBorder="1" applyAlignment="1">
      <alignment wrapText="1"/>
    </xf>
    <xf numFmtId="164" fontId="32" fillId="27" borderId="15" xfId="0" applyNumberFormat="1" applyFont="1" applyFill="1" applyBorder="1"/>
    <xf numFmtId="0" fontId="32" fillId="0" borderId="16" xfId="0" applyFont="1" applyBorder="1" applyAlignment="1">
      <alignment horizontal="left"/>
    </xf>
    <xf numFmtId="0" fontId="32" fillId="0" borderId="16" xfId="0" applyFont="1" applyBorder="1" applyAlignment="1">
      <alignment wrapText="1"/>
    </xf>
    <xf numFmtId="164" fontId="32" fillId="0" borderId="16" xfId="0" applyNumberFormat="1" applyFont="1" applyBorder="1"/>
    <xf numFmtId="0" fontId="32" fillId="0" borderId="14" xfId="0" applyFont="1" applyBorder="1" applyAlignment="1">
      <alignment horizontal="left"/>
    </xf>
    <xf numFmtId="0" fontId="32" fillId="0" borderId="14" xfId="0" applyFont="1" applyBorder="1" applyAlignment="1">
      <alignment wrapText="1"/>
    </xf>
    <xf numFmtId="164" fontId="32" fillId="0" borderId="14" xfId="0" applyNumberFormat="1" applyFont="1" applyBorder="1"/>
    <xf numFmtId="0" fontId="0" fillId="0" borderId="14" xfId="0" applyBorder="1" applyAlignment="1">
      <alignment horizontal="left"/>
    </xf>
    <xf numFmtId="0" fontId="0" fillId="0" borderId="14" xfId="0" applyBorder="1" applyAlignment="1">
      <alignment wrapText="1"/>
    </xf>
    <xf numFmtId="164" fontId="0" fillId="0" borderId="14" xfId="0" applyNumberFormat="1" applyBorder="1"/>
    <xf numFmtId="0" fontId="0" fillId="0" borderId="13" xfId="0" applyBorder="1" applyAlignment="1">
      <alignment horizontal="left"/>
    </xf>
    <xf numFmtId="0" fontId="0" fillId="0" borderId="13" xfId="0" applyBorder="1" applyAlignment="1">
      <alignment wrapText="1"/>
    </xf>
    <xf numFmtId="164" fontId="0" fillId="0" borderId="13" xfId="0" applyNumberFormat="1" applyBorder="1"/>
    <xf numFmtId="0" fontId="32" fillId="0" borderId="8" xfId="0" applyFont="1" applyBorder="1" applyAlignment="1">
      <alignment horizontal="left"/>
    </xf>
    <xf numFmtId="0" fontId="32" fillId="0" borderId="8" xfId="0" applyFont="1" applyBorder="1" applyAlignment="1">
      <alignment wrapText="1"/>
    </xf>
    <xf numFmtId="164" fontId="32" fillId="0" borderId="8" xfId="0" applyNumberFormat="1" applyFont="1" applyBorder="1"/>
  </cellXfs>
  <cellStyles count="88">
    <cellStyle name="Bueno" xfId="5" builtinId="26" customBuiltin="1"/>
    <cellStyle name="Cálculo" xfId="10" builtinId="22" customBuiltin="1"/>
    <cellStyle name="Celda de comprobación" xfId="12" builtinId="23" customBuiltin="1"/>
    <cellStyle name="Celda vinculada" xfId="11" builtinId="24" customBuiltin="1"/>
    <cellStyle name="Encabezado 1" xfId="1" builtinId="16" customBuiltin="1"/>
    <cellStyle name="Encabezado 4" xfId="4" builtinId="19" customBuiltin="1"/>
    <cellStyle name="Entrada" xfId="8" builtinId="20" customBuiltin="1"/>
    <cellStyle name="Hipervínculo 2" xfId="59" xr:uid="{00000000-0005-0000-0000-000007000000}"/>
    <cellStyle name="Incorrecto" xfId="6" builtinId="27" customBuiltin="1"/>
    <cellStyle name="Millares 2" xfId="58" xr:uid="{00000000-0005-0000-0000-000009000000}"/>
    <cellStyle name="Millares 3" xfId="82" xr:uid="{00000000-0005-0000-0000-00000A000000}"/>
    <cellStyle name="Millares 4" xfId="84" xr:uid="{00000000-0005-0000-0000-00000B000000}"/>
    <cellStyle name="Neutral" xfId="7" builtinId="28" customBuiltin="1"/>
    <cellStyle name="Normal" xfId="0" builtinId="0" customBuiltin="1"/>
    <cellStyle name="Normal 2" xfId="57" xr:uid="{00000000-0005-0000-0000-00000E000000}"/>
    <cellStyle name="Normal 2 2" xfId="78" xr:uid="{00000000-0005-0000-0000-00000F000000}"/>
    <cellStyle name="Normal 2 3" xfId="86" xr:uid="{00000000-0005-0000-0000-000010000000}"/>
    <cellStyle name="Normal 3" xfId="60" xr:uid="{00000000-0005-0000-0000-000011000000}"/>
    <cellStyle name="Normal 3 2" xfId="79" xr:uid="{00000000-0005-0000-0000-000012000000}"/>
    <cellStyle name="Normal 3 3" xfId="81" xr:uid="{00000000-0005-0000-0000-000013000000}"/>
    <cellStyle name="Normal 3 4" xfId="64" xr:uid="{00000000-0005-0000-0000-000014000000}"/>
    <cellStyle name="Normal 4" xfId="62" xr:uid="{00000000-0005-0000-0000-000015000000}"/>
    <cellStyle name="Normal 4 2" xfId="80" xr:uid="{00000000-0005-0000-0000-000016000000}"/>
    <cellStyle name="Normal 5" xfId="83" xr:uid="{00000000-0005-0000-0000-000017000000}"/>
    <cellStyle name="Normal 5 2" xfId="87" xr:uid="{00000000-0005-0000-0000-000018000000}"/>
    <cellStyle name="Normal 6" xfId="85" xr:uid="{00000000-0005-0000-0000-000019000000}"/>
    <cellStyle name="Normal 7" xfId="61" xr:uid="{00000000-0005-0000-0000-00001A000000}"/>
    <cellStyle name="Notas" xfId="14" builtinId="10" customBuiltin="1"/>
    <cellStyle name="Notas 2" xfId="63" xr:uid="{00000000-0005-0000-0000-00001C000000}"/>
    <cellStyle name="Salida" xfId="9" builtinId="21" customBuiltin="1"/>
    <cellStyle name="SAPBEXaggData" xfId="17" xr:uid="{00000000-0005-0000-0000-00001E000000}"/>
    <cellStyle name="SAPBEXaggDataEmph" xfId="18" xr:uid="{00000000-0005-0000-0000-00001F000000}"/>
    <cellStyle name="SAPBEXaggItem" xfId="19" xr:uid="{00000000-0005-0000-0000-000020000000}"/>
    <cellStyle name="SAPBEXaggItemX" xfId="20" xr:uid="{00000000-0005-0000-0000-000021000000}"/>
    <cellStyle name="SAPBEXchaText" xfId="21" xr:uid="{00000000-0005-0000-0000-000022000000}"/>
    <cellStyle name="SAPBEXexcBad7" xfId="22" xr:uid="{00000000-0005-0000-0000-000023000000}"/>
    <cellStyle name="SAPBEXexcBad8" xfId="23" xr:uid="{00000000-0005-0000-0000-000024000000}"/>
    <cellStyle name="SAPBEXexcBad9" xfId="24" xr:uid="{00000000-0005-0000-0000-000025000000}"/>
    <cellStyle name="SAPBEXexcCritical4" xfId="25" xr:uid="{00000000-0005-0000-0000-000026000000}"/>
    <cellStyle name="SAPBEXexcCritical5" xfId="26" xr:uid="{00000000-0005-0000-0000-000027000000}"/>
    <cellStyle name="SAPBEXexcCritical6" xfId="27" xr:uid="{00000000-0005-0000-0000-000028000000}"/>
    <cellStyle name="SAPBEXexcGood1" xfId="28" xr:uid="{00000000-0005-0000-0000-000029000000}"/>
    <cellStyle name="SAPBEXexcGood2" xfId="29" xr:uid="{00000000-0005-0000-0000-00002A000000}"/>
    <cellStyle name="SAPBEXexcGood3" xfId="30" xr:uid="{00000000-0005-0000-0000-00002B000000}"/>
    <cellStyle name="SAPBEXfilterDrill" xfId="31" xr:uid="{00000000-0005-0000-0000-00002C000000}"/>
    <cellStyle name="SAPBEXfilterItem" xfId="32" xr:uid="{00000000-0005-0000-0000-00002D000000}"/>
    <cellStyle name="SAPBEXfilterText" xfId="33" xr:uid="{00000000-0005-0000-0000-00002E000000}"/>
    <cellStyle name="SAPBEXfilterText 2" xfId="65" xr:uid="{00000000-0005-0000-0000-00002F000000}"/>
    <cellStyle name="SAPBEXformats" xfId="34" xr:uid="{00000000-0005-0000-0000-000030000000}"/>
    <cellStyle name="SAPBEXheaderItem" xfId="35" xr:uid="{00000000-0005-0000-0000-000031000000}"/>
    <cellStyle name="SAPBEXheaderItem 2" xfId="66" xr:uid="{00000000-0005-0000-0000-000032000000}"/>
    <cellStyle name="SAPBEXheaderText" xfId="36" xr:uid="{00000000-0005-0000-0000-000033000000}"/>
    <cellStyle name="SAPBEXheaderText 2" xfId="67" xr:uid="{00000000-0005-0000-0000-000034000000}"/>
    <cellStyle name="SAPBEXHLevel0" xfId="37" xr:uid="{00000000-0005-0000-0000-000035000000}"/>
    <cellStyle name="SAPBEXHLevel0 2" xfId="68" xr:uid="{00000000-0005-0000-0000-000036000000}"/>
    <cellStyle name="SAPBEXHLevel0X" xfId="38" xr:uid="{00000000-0005-0000-0000-000037000000}"/>
    <cellStyle name="SAPBEXHLevel0X 2" xfId="69" xr:uid="{00000000-0005-0000-0000-000038000000}"/>
    <cellStyle name="SAPBEXHLevel1" xfId="39" xr:uid="{00000000-0005-0000-0000-000039000000}"/>
    <cellStyle name="SAPBEXHLevel1 2" xfId="70" xr:uid="{00000000-0005-0000-0000-00003A000000}"/>
    <cellStyle name="SAPBEXHLevel1X" xfId="40" xr:uid="{00000000-0005-0000-0000-00003B000000}"/>
    <cellStyle name="SAPBEXHLevel1X 2" xfId="71" xr:uid="{00000000-0005-0000-0000-00003C000000}"/>
    <cellStyle name="SAPBEXHLevel2" xfId="41" xr:uid="{00000000-0005-0000-0000-00003D000000}"/>
    <cellStyle name="SAPBEXHLevel2 2" xfId="72" xr:uid="{00000000-0005-0000-0000-00003E000000}"/>
    <cellStyle name="SAPBEXHLevel2X" xfId="42" xr:uid="{00000000-0005-0000-0000-00003F000000}"/>
    <cellStyle name="SAPBEXHLevel2X 2" xfId="73" xr:uid="{00000000-0005-0000-0000-000040000000}"/>
    <cellStyle name="SAPBEXHLevel3" xfId="43" xr:uid="{00000000-0005-0000-0000-000041000000}"/>
    <cellStyle name="SAPBEXHLevel3 2" xfId="74" xr:uid="{00000000-0005-0000-0000-000042000000}"/>
    <cellStyle name="SAPBEXHLevel3X" xfId="44" xr:uid="{00000000-0005-0000-0000-000043000000}"/>
    <cellStyle name="SAPBEXHLevel3X 2" xfId="75" xr:uid="{00000000-0005-0000-0000-000044000000}"/>
    <cellStyle name="SAPBEXinputData" xfId="45" xr:uid="{00000000-0005-0000-0000-000045000000}"/>
    <cellStyle name="SAPBEXinputData 2" xfId="76" xr:uid="{00000000-0005-0000-0000-000046000000}"/>
    <cellStyle name="SAPBEXresData" xfId="46" xr:uid="{00000000-0005-0000-0000-000047000000}"/>
    <cellStyle name="SAPBEXresDataEmph" xfId="47" xr:uid="{00000000-0005-0000-0000-000048000000}"/>
    <cellStyle name="SAPBEXresItem" xfId="48" xr:uid="{00000000-0005-0000-0000-000049000000}"/>
    <cellStyle name="SAPBEXresItemX" xfId="49" xr:uid="{00000000-0005-0000-0000-00004A000000}"/>
    <cellStyle name="SAPBEXstdData" xfId="50" xr:uid="{00000000-0005-0000-0000-00004B000000}"/>
    <cellStyle name="SAPBEXstdDataEmph" xfId="51" xr:uid="{00000000-0005-0000-0000-00004C000000}"/>
    <cellStyle name="SAPBEXstdItem" xfId="52" xr:uid="{00000000-0005-0000-0000-00004D000000}"/>
    <cellStyle name="SAPBEXstdItemX" xfId="53" xr:uid="{00000000-0005-0000-0000-00004E000000}"/>
    <cellStyle name="SAPBEXtitle" xfId="54" xr:uid="{00000000-0005-0000-0000-00004F000000}"/>
    <cellStyle name="SAPBEXtitle 2" xfId="77" xr:uid="{00000000-0005-0000-0000-000050000000}"/>
    <cellStyle name="SAPBEXundefined" xfId="55" xr:uid="{00000000-0005-0000-0000-000051000000}"/>
    <cellStyle name="Sheet Title" xfId="56" xr:uid="{00000000-0005-0000-0000-000052000000}"/>
    <cellStyle name="Texto de advertencia" xfId="13" builtinId="11" customBuiltin="1"/>
    <cellStyle name="Texto explicativo" xfId="15" builtinId="53" customBuiltin="1"/>
    <cellStyle name="Título 2" xfId="2" builtinId="17" customBuiltin="1"/>
    <cellStyle name="Título 3" xfId="3" builtinId="18" customBuiltin="1"/>
    <cellStyle name="Total" xfId="16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file:///c:\sim\GarciaLGCG\Imagenes\Logo.jpg" TargetMode="External"/><Relationship Id="rId2" Type="http://schemas.openxmlformats.org/officeDocument/2006/relationships/image" Target="file:///c:\sim\GarciaLGCG\Imagenes\escudo.jpg" TargetMode="External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558800</xdr:colOff>
      <xdr:row>1</xdr:row>
      <xdr:rowOff>158750</xdr:rowOff>
    </xdr:to>
    <xdr:pic>
      <xdr:nvPicPr>
        <xdr:cNvPr id="7" name="BExIGSWYUGI2J9B1LSSAZSI2C8ME" hidden="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0"/>
          <a:ext cx="558800" cy="1587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0</xdr:col>
      <xdr:colOff>25400</xdr:colOff>
      <xdr:row>1</xdr:row>
      <xdr:rowOff>1587</xdr:rowOff>
    </xdr:to>
    <xdr:pic>
      <xdr:nvPicPr>
        <xdr:cNvPr id="3" name="BExB1FVFLAFBNOGF52DF6I2CETF4" hidden="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0"/>
          <a:ext cx="25400" cy="1587"/>
        </a:xfrm>
        <a:prstGeom prst="rect">
          <a:avLst/>
        </a:prstGeom>
      </xdr:spPr>
    </xdr:pic>
    <xdr:clientData/>
  </xdr:twoCellAnchor>
  <xdr:oneCellAnchor>
    <xdr:from>
      <xdr:col>2</xdr:col>
      <xdr:colOff>628650</xdr:colOff>
      <xdr:row>3</xdr:row>
      <xdr:rowOff>133350</xdr:rowOff>
    </xdr:from>
    <xdr:ext cx="808170" cy="217560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8324850" y="657225"/>
          <a:ext cx="808170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800"/>
            <a:t>NOR 01 12 001</a:t>
          </a:r>
        </a:p>
      </xdr:txBody>
    </xdr:sp>
    <xdr:clientData/>
  </xdr:oneCellAnchor>
  <xdr:twoCellAnchor editAs="oneCell">
    <xdr:from>
      <xdr:col>0</xdr:col>
      <xdr:colOff>335280</xdr:colOff>
      <xdr:row>0</xdr:row>
      <xdr:rowOff>0</xdr:rowOff>
    </xdr:from>
    <xdr:to>
      <xdr:col>0</xdr:col>
      <xdr:colOff>879566</xdr:colOff>
      <xdr:row>4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335280" y="0"/>
          <a:ext cx="544286" cy="762000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5715000</xdr:colOff>
      <xdr:row>0</xdr:row>
      <xdr:rowOff>0</xdr:rowOff>
    </xdr:from>
    <xdr:to>
      <xdr:col>3</xdr:col>
      <xdr:colOff>2050</xdr:colOff>
      <xdr:row>3</xdr:row>
      <xdr:rowOff>109220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6720840" y="0"/>
          <a:ext cx="2417590" cy="635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1006475</xdr:colOff>
      <xdr:row>9</xdr:row>
      <xdr:rowOff>149225</xdr:rowOff>
    </xdr:to>
    <xdr:pic>
      <xdr:nvPicPr>
        <xdr:cNvPr id="2" name="BExKS0SQ2LLPI8FN7PU191JTEFR6" hidden="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30475" cy="16065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1082675</xdr:colOff>
      <xdr:row>45</xdr:row>
      <xdr:rowOff>149225</xdr:rowOff>
    </xdr:to>
    <xdr:pic>
      <xdr:nvPicPr>
        <xdr:cNvPr id="2" name="BEx3J98F0ANSNG6X0Z0ADCU6CNK0" hidden="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130675" cy="74358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1006475</xdr:colOff>
      <xdr:row>99</xdr:row>
      <xdr:rowOff>149225</xdr:rowOff>
    </xdr:to>
    <xdr:pic>
      <xdr:nvPicPr>
        <xdr:cNvPr id="2" name="BExAX99WQ5ZU27QJSUN4XSX8I0VF" hidden="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244975" cy="161798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1006475</xdr:colOff>
      <xdr:row>5</xdr:row>
      <xdr:rowOff>149225</xdr:rowOff>
    </xdr:to>
    <xdr:pic>
      <xdr:nvPicPr>
        <xdr:cNvPr id="2" name="BExKORGT3OCW3L5JAM8U9KB3DFRD" hidden="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68475" cy="9588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1006475</xdr:colOff>
      <xdr:row>4</xdr:row>
      <xdr:rowOff>149225</xdr:rowOff>
    </xdr:to>
    <xdr:pic>
      <xdr:nvPicPr>
        <xdr:cNvPr id="2" name="BEx79ICWO71SMR7DSJIYDPCCJLQV" hidden="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825750" cy="7969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901700</xdr:colOff>
      <xdr:row>14</xdr:row>
      <xdr:rowOff>149225</xdr:rowOff>
    </xdr:to>
    <xdr:pic>
      <xdr:nvPicPr>
        <xdr:cNvPr id="2" name="BEx7A0N3038TIGHQ0B4I9QELI6X1" hidden="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64150" cy="2416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430"/>
  <sheetViews>
    <sheetView showGridLines="0" tabSelected="1" workbookViewId="0">
      <selection activeCell="D14" sqref="D14"/>
    </sheetView>
  </sheetViews>
  <sheetFormatPr baseColWidth="10" defaultRowHeight="13.2" x14ac:dyDescent="0.25"/>
  <cols>
    <col min="1" max="1" width="14.6640625" style="8" customWidth="1"/>
    <col min="2" max="2" width="90.77734375" style="7" customWidth="1"/>
    <col min="3" max="3" width="27.77734375" style="6" customWidth="1"/>
  </cols>
  <sheetData>
    <row r="1" spans="1:3" ht="10.5" customHeight="1" x14ac:dyDescent="0.25">
      <c r="A1"/>
      <c r="B1" s="9"/>
      <c r="C1" s="9"/>
    </row>
    <row r="2" spans="1:3" ht="18" customHeight="1" x14ac:dyDescent="0.25">
      <c r="A2" s="9" t="s">
        <v>235</v>
      </c>
      <c r="B2" s="9"/>
      <c r="C2" s="9"/>
    </row>
    <row r="3" spans="1:3" x14ac:dyDescent="0.25">
      <c r="A3" s="10" t="s">
        <v>231</v>
      </c>
      <c r="B3" s="10"/>
      <c r="C3" s="10"/>
    </row>
    <row r="4" spans="1:3" ht="12.75" customHeight="1" x14ac:dyDescent="0.25">
      <c r="A4" s="11" t="s">
        <v>559</v>
      </c>
      <c r="B4" s="11"/>
      <c r="C4" s="11"/>
    </row>
    <row r="5" spans="1:3" x14ac:dyDescent="0.25">
      <c r="A5" s="12"/>
      <c r="B5" s="12"/>
      <c r="C5" s="12"/>
    </row>
    <row r="6" spans="1:3" x14ac:dyDescent="0.25">
      <c r="A6" s="13" t="s">
        <v>234</v>
      </c>
      <c r="B6" s="14" t="s">
        <v>233</v>
      </c>
      <c r="C6" s="15" t="s">
        <v>232</v>
      </c>
    </row>
    <row r="7" spans="1:3" x14ac:dyDescent="0.25">
      <c r="A7" s="16">
        <v>1</v>
      </c>
      <c r="B7" s="17" t="s">
        <v>236</v>
      </c>
      <c r="C7" s="18">
        <f>SUM(+C8+C70)</f>
        <v>395802263.40000004</v>
      </c>
    </row>
    <row r="8" spans="1:3" x14ac:dyDescent="0.25">
      <c r="A8" s="19">
        <v>11</v>
      </c>
      <c r="B8" s="20" t="s">
        <v>237</v>
      </c>
      <c r="C8" s="21">
        <f>SUM(+C9+C31+C36+C37+C41+C48+C52+C55+C69)</f>
        <v>395802263.40000004</v>
      </c>
    </row>
    <row r="9" spans="1:3" x14ac:dyDescent="0.25">
      <c r="A9" s="22">
        <v>111</v>
      </c>
      <c r="B9" s="23" t="s">
        <v>238</v>
      </c>
      <c r="C9" s="24">
        <f>SUM(+C10+C16+C18+C19+C24+C27+C28+C29+C30)</f>
        <v>391864453.30000001</v>
      </c>
    </row>
    <row r="10" spans="1:3" x14ac:dyDescent="0.25">
      <c r="A10" s="22">
        <v>1111</v>
      </c>
      <c r="B10" s="23" t="s">
        <v>239</v>
      </c>
      <c r="C10" s="24">
        <f>SUM(+C11+C13+C15)</f>
        <v>0</v>
      </c>
    </row>
    <row r="11" spans="1:3" x14ac:dyDescent="0.25">
      <c r="A11" s="22">
        <v>11111</v>
      </c>
      <c r="B11" s="23" t="s">
        <v>240</v>
      </c>
      <c r="C11" s="24">
        <f>SUM(+C12)</f>
        <v>0</v>
      </c>
    </row>
    <row r="12" spans="1:3" x14ac:dyDescent="0.25">
      <c r="A12" s="25">
        <v>111111</v>
      </c>
      <c r="B12" s="26" t="s">
        <v>241</v>
      </c>
      <c r="C12" s="27">
        <f>0</f>
        <v>0</v>
      </c>
    </row>
    <row r="13" spans="1:3" x14ac:dyDescent="0.25">
      <c r="A13" s="22">
        <v>11112</v>
      </c>
      <c r="B13" s="23" t="s">
        <v>242</v>
      </c>
      <c r="C13" s="24">
        <f>SUM(+C14)</f>
        <v>0</v>
      </c>
    </row>
    <row r="14" spans="1:3" x14ac:dyDescent="0.25">
      <c r="A14" s="25">
        <v>111121</v>
      </c>
      <c r="B14" s="26" t="s">
        <v>243</v>
      </c>
      <c r="C14" s="27">
        <f>0</f>
        <v>0</v>
      </c>
    </row>
    <row r="15" spans="1:3" x14ac:dyDescent="0.25">
      <c r="A15" s="25">
        <v>11113</v>
      </c>
      <c r="B15" s="26" t="s">
        <v>244</v>
      </c>
      <c r="C15" s="27">
        <f>0</f>
        <v>0</v>
      </c>
    </row>
    <row r="16" spans="1:3" x14ac:dyDescent="0.25">
      <c r="A16" s="22">
        <v>1112</v>
      </c>
      <c r="B16" s="23" t="s">
        <v>245</v>
      </c>
      <c r="C16" s="24">
        <f>SUM(+C17)</f>
        <v>0</v>
      </c>
    </row>
    <row r="17" spans="1:3" x14ac:dyDescent="0.25">
      <c r="A17" s="25">
        <v>11121</v>
      </c>
      <c r="B17" s="26" t="s">
        <v>246</v>
      </c>
      <c r="C17" s="27">
        <f>0</f>
        <v>0</v>
      </c>
    </row>
    <row r="18" spans="1:3" x14ac:dyDescent="0.25">
      <c r="A18" s="25">
        <v>1113</v>
      </c>
      <c r="B18" s="26" t="s">
        <v>247</v>
      </c>
      <c r="C18" s="27">
        <v>391864453.30000001</v>
      </c>
    </row>
    <row r="19" spans="1:3" x14ac:dyDescent="0.25">
      <c r="A19" s="22">
        <v>1114</v>
      </c>
      <c r="B19" s="23" t="s">
        <v>248</v>
      </c>
      <c r="C19" s="24">
        <f>SUM(+C20)</f>
        <v>0</v>
      </c>
    </row>
    <row r="20" spans="1:3" x14ac:dyDescent="0.25">
      <c r="A20" s="22">
        <v>11141</v>
      </c>
      <c r="B20" s="23" t="s">
        <v>249</v>
      </c>
      <c r="C20" s="24">
        <f>SUM(+C21+C22+C23)</f>
        <v>0</v>
      </c>
    </row>
    <row r="21" spans="1:3" x14ac:dyDescent="0.25">
      <c r="A21" s="25">
        <v>111411</v>
      </c>
      <c r="B21" s="26" t="s">
        <v>250</v>
      </c>
      <c r="C21" s="27">
        <f>0</f>
        <v>0</v>
      </c>
    </row>
    <row r="22" spans="1:3" x14ac:dyDescent="0.25">
      <c r="A22" s="25">
        <v>111412</v>
      </c>
      <c r="B22" s="26" t="s">
        <v>251</v>
      </c>
      <c r="C22" s="27">
        <f>0</f>
        <v>0</v>
      </c>
    </row>
    <row r="23" spans="1:3" x14ac:dyDescent="0.25">
      <c r="A23" s="25">
        <v>111413</v>
      </c>
      <c r="B23" s="26" t="s">
        <v>252</v>
      </c>
      <c r="C23" s="27">
        <f>0</f>
        <v>0</v>
      </c>
    </row>
    <row r="24" spans="1:3" x14ac:dyDescent="0.25">
      <c r="A24" s="22">
        <v>1115</v>
      </c>
      <c r="B24" s="23" t="s">
        <v>253</v>
      </c>
      <c r="C24" s="24">
        <f>SUM(+C25+C26)</f>
        <v>0</v>
      </c>
    </row>
    <row r="25" spans="1:3" x14ac:dyDescent="0.25">
      <c r="A25" s="25">
        <v>11151</v>
      </c>
      <c r="B25" s="26" t="s">
        <v>254</v>
      </c>
      <c r="C25" s="27">
        <f>0</f>
        <v>0</v>
      </c>
    </row>
    <row r="26" spans="1:3" x14ac:dyDescent="0.25">
      <c r="A26" s="25">
        <v>11152</v>
      </c>
      <c r="B26" s="26" t="s">
        <v>255</v>
      </c>
      <c r="C26" s="27">
        <f>0</f>
        <v>0</v>
      </c>
    </row>
    <row r="27" spans="1:3" x14ac:dyDescent="0.25">
      <c r="A27" s="25">
        <v>1116</v>
      </c>
      <c r="B27" s="26" t="s">
        <v>256</v>
      </c>
      <c r="C27" s="27">
        <f>0</f>
        <v>0</v>
      </c>
    </row>
    <row r="28" spans="1:3" x14ac:dyDescent="0.25">
      <c r="A28" s="25">
        <v>1117</v>
      </c>
      <c r="B28" s="26" t="s">
        <v>257</v>
      </c>
      <c r="C28" s="27">
        <f>0</f>
        <v>0</v>
      </c>
    </row>
    <row r="29" spans="1:3" x14ac:dyDescent="0.25">
      <c r="A29" s="25">
        <v>1118</v>
      </c>
      <c r="B29" s="26" t="s">
        <v>258</v>
      </c>
      <c r="C29" s="27">
        <f>0</f>
        <v>0</v>
      </c>
    </row>
    <row r="30" spans="1:3" x14ac:dyDescent="0.25">
      <c r="A30" s="25">
        <v>1119</v>
      </c>
      <c r="B30" s="26" t="s">
        <v>259</v>
      </c>
      <c r="C30" s="27">
        <f>0</f>
        <v>0</v>
      </c>
    </row>
    <row r="31" spans="1:3" x14ac:dyDescent="0.25">
      <c r="A31" s="22">
        <v>112</v>
      </c>
      <c r="B31" s="23" t="s">
        <v>260</v>
      </c>
      <c r="C31" s="24">
        <f>SUM(+C32+C33+C34+C35)</f>
        <v>0</v>
      </c>
    </row>
    <row r="32" spans="1:3" x14ac:dyDescent="0.25">
      <c r="A32" s="25">
        <v>1121</v>
      </c>
      <c r="B32" s="26" t="s">
        <v>261</v>
      </c>
      <c r="C32" s="27">
        <f>0</f>
        <v>0</v>
      </c>
    </row>
    <row r="33" spans="1:3" x14ac:dyDescent="0.25">
      <c r="A33" s="25">
        <v>1122</v>
      </c>
      <c r="B33" s="26" t="s">
        <v>262</v>
      </c>
      <c r="C33" s="27">
        <f>0</f>
        <v>0</v>
      </c>
    </row>
    <row r="34" spans="1:3" x14ac:dyDescent="0.25">
      <c r="A34" s="25">
        <v>1123</v>
      </c>
      <c r="B34" s="26" t="s">
        <v>263</v>
      </c>
      <c r="C34" s="27">
        <f>0</f>
        <v>0</v>
      </c>
    </row>
    <row r="35" spans="1:3" x14ac:dyDescent="0.25">
      <c r="A35" s="25">
        <v>1124</v>
      </c>
      <c r="B35" s="26" t="s">
        <v>264</v>
      </c>
      <c r="C35" s="27">
        <f>0</f>
        <v>0</v>
      </c>
    </row>
    <row r="36" spans="1:3" x14ac:dyDescent="0.25">
      <c r="A36" s="25">
        <v>113</v>
      </c>
      <c r="B36" s="26" t="s">
        <v>265</v>
      </c>
      <c r="C36" s="27">
        <f>0</f>
        <v>0</v>
      </c>
    </row>
    <row r="37" spans="1:3" x14ac:dyDescent="0.25">
      <c r="A37" s="22">
        <v>114</v>
      </c>
      <c r="B37" s="23" t="s">
        <v>266</v>
      </c>
      <c r="C37" s="24">
        <f>SUM(+C38+C39+C40)</f>
        <v>3937810.0999999996</v>
      </c>
    </row>
    <row r="38" spans="1:3" x14ac:dyDescent="0.25">
      <c r="A38" s="25">
        <v>1141</v>
      </c>
      <c r="B38" s="26" t="s">
        <v>267</v>
      </c>
      <c r="C38" s="27">
        <v>5211286.96</v>
      </c>
    </row>
    <row r="39" spans="1:3" x14ac:dyDescent="0.25">
      <c r="A39" s="25">
        <v>1142</v>
      </c>
      <c r="B39" s="26" t="s">
        <v>268</v>
      </c>
      <c r="C39" s="27">
        <f>0</f>
        <v>0</v>
      </c>
    </row>
    <row r="40" spans="1:3" x14ac:dyDescent="0.25">
      <c r="A40" s="25">
        <v>1143</v>
      </c>
      <c r="B40" s="26" t="s">
        <v>269</v>
      </c>
      <c r="C40" s="27">
        <v>-1273476.8600000001</v>
      </c>
    </row>
    <row r="41" spans="1:3" x14ac:dyDescent="0.25">
      <c r="A41" s="22">
        <v>115</v>
      </c>
      <c r="B41" s="23" t="s">
        <v>270</v>
      </c>
      <c r="C41" s="24">
        <f>SUM(+C42+C45+C46+C47)</f>
        <v>0</v>
      </c>
    </row>
    <row r="42" spans="1:3" x14ac:dyDescent="0.25">
      <c r="A42" s="22">
        <v>1151</v>
      </c>
      <c r="B42" s="23" t="s">
        <v>271</v>
      </c>
      <c r="C42" s="24">
        <f>SUM(+C43+C44)</f>
        <v>0</v>
      </c>
    </row>
    <row r="43" spans="1:3" x14ac:dyDescent="0.25">
      <c r="A43" s="25">
        <v>11511</v>
      </c>
      <c r="B43" s="26" t="s">
        <v>272</v>
      </c>
      <c r="C43" s="27">
        <f>0</f>
        <v>0</v>
      </c>
    </row>
    <row r="44" spans="1:3" x14ac:dyDescent="0.25">
      <c r="A44" s="25">
        <v>11512</v>
      </c>
      <c r="B44" s="26" t="s">
        <v>273</v>
      </c>
      <c r="C44" s="27">
        <f>0</f>
        <v>0</v>
      </c>
    </row>
    <row r="45" spans="1:3" x14ac:dyDescent="0.25">
      <c r="A45" s="25">
        <v>1152</v>
      </c>
      <c r="B45" s="26" t="s">
        <v>274</v>
      </c>
      <c r="C45" s="27">
        <f>0</f>
        <v>0</v>
      </c>
    </row>
    <row r="46" spans="1:3" x14ac:dyDescent="0.25">
      <c r="A46" s="25">
        <v>1153</v>
      </c>
      <c r="B46" s="26" t="s">
        <v>275</v>
      </c>
      <c r="C46" s="27">
        <f>0</f>
        <v>0</v>
      </c>
    </row>
    <row r="47" spans="1:3" x14ac:dyDescent="0.25">
      <c r="A47" s="25">
        <v>1154</v>
      </c>
      <c r="B47" s="26" t="s">
        <v>276</v>
      </c>
      <c r="C47" s="27">
        <f>0</f>
        <v>0</v>
      </c>
    </row>
    <row r="48" spans="1:3" ht="26.4" x14ac:dyDescent="0.25">
      <c r="A48" s="22">
        <v>116</v>
      </c>
      <c r="B48" s="23" t="s">
        <v>277</v>
      </c>
      <c r="C48" s="24">
        <f>SUM(+C49+C50+C51)</f>
        <v>0</v>
      </c>
    </row>
    <row r="49" spans="1:3" x14ac:dyDescent="0.25">
      <c r="A49" s="25">
        <v>1161</v>
      </c>
      <c r="B49" s="26" t="s">
        <v>278</v>
      </c>
      <c r="C49" s="27">
        <f>0</f>
        <v>0</v>
      </c>
    </row>
    <row r="50" spans="1:3" x14ac:dyDescent="0.25">
      <c r="A50" s="25">
        <v>1162</v>
      </c>
      <c r="B50" s="26" t="s">
        <v>279</v>
      </c>
      <c r="C50" s="27">
        <f>0</f>
        <v>0</v>
      </c>
    </row>
    <row r="51" spans="1:3" x14ac:dyDescent="0.25">
      <c r="A51" s="25">
        <v>1163</v>
      </c>
      <c r="B51" s="26" t="s">
        <v>280</v>
      </c>
      <c r="C51" s="27">
        <f>0</f>
        <v>0</v>
      </c>
    </row>
    <row r="52" spans="1:3" x14ac:dyDescent="0.25">
      <c r="A52" s="22">
        <v>117</v>
      </c>
      <c r="B52" s="23" t="s">
        <v>281</v>
      </c>
      <c r="C52" s="24">
        <f>SUM(+C53+C54)</f>
        <v>0</v>
      </c>
    </row>
    <row r="53" spans="1:3" x14ac:dyDescent="0.25">
      <c r="A53" s="25">
        <v>1171</v>
      </c>
      <c r="B53" s="26" t="s">
        <v>282</v>
      </c>
      <c r="C53" s="27">
        <f>0</f>
        <v>0</v>
      </c>
    </row>
    <row r="54" spans="1:3" x14ac:dyDescent="0.25">
      <c r="A54" s="25">
        <v>1172</v>
      </c>
      <c r="B54" s="26" t="s">
        <v>283</v>
      </c>
      <c r="C54" s="27">
        <f>0</f>
        <v>0</v>
      </c>
    </row>
    <row r="55" spans="1:3" x14ac:dyDescent="0.25">
      <c r="A55" s="22">
        <v>118</v>
      </c>
      <c r="B55" s="23" t="s">
        <v>284</v>
      </c>
      <c r="C55" s="24">
        <f>SUM(+C56+C57+C65)</f>
        <v>0</v>
      </c>
    </row>
    <row r="56" spans="1:3" x14ac:dyDescent="0.25">
      <c r="A56" s="25">
        <v>1181</v>
      </c>
      <c r="B56" s="26" t="s">
        <v>285</v>
      </c>
      <c r="C56" s="27">
        <f>0</f>
        <v>0</v>
      </c>
    </row>
    <row r="57" spans="1:3" x14ac:dyDescent="0.25">
      <c r="A57" s="22">
        <v>1182</v>
      </c>
      <c r="B57" s="23" t="s">
        <v>286</v>
      </c>
      <c r="C57" s="24">
        <f>SUM(+C58+C63+C64)</f>
        <v>0</v>
      </c>
    </row>
    <row r="58" spans="1:3" x14ac:dyDescent="0.25">
      <c r="A58" s="22">
        <v>11821</v>
      </c>
      <c r="B58" s="23" t="s">
        <v>287</v>
      </c>
      <c r="C58" s="24">
        <f>SUM(+C59+C60+C61+C62)</f>
        <v>0</v>
      </c>
    </row>
    <row r="59" spans="1:3" x14ac:dyDescent="0.25">
      <c r="A59" s="25">
        <v>118211</v>
      </c>
      <c r="B59" s="26" t="s">
        <v>288</v>
      </c>
      <c r="C59" s="27">
        <f>0</f>
        <v>0</v>
      </c>
    </row>
    <row r="60" spans="1:3" x14ac:dyDescent="0.25">
      <c r="A60" s="25">
        <v>118212</v>
      </c>
      <c r="B60" s="26" t="s">
        <v>289</v>
      </c>
      <c r="C60" s="27">
        <f>0</f>
        <v>0</v>
      </c>
    </row>
    <row r="61" spans="1:3" x14ac:dyDescent="0.25">
      <c r="A61" s="25">
        <v>118213</v>
      </c>
      <c r="B61" s="26" t="s">
        <v>290</v>
      </c>
      <c r="C61" s="27">
        <f>0</f>
        <v>0</v>
      </c>
    </row>
    <row r="62" spans="1:3" x14ac:dyDescent="0.25">
      <c r="A62" s="25">
        <v>118214</v>
      </c>
      <c r="B62" s="26" t="s">
        <v>291</v>
      </c>
      <c r="C62" s="27">
        <f>0</f>
        <v>0</v>
      </c>
    </row>
    <row r="63" spans="1:3" x14ac:dyDescent="0.25">
      <c r="A63" s="25">
        <v>11822</v>
      </c>
      <c r="B63" s="26" t="s">
        <v>292</v>
      </c>
      <c r="C63" s="27">
        <f>0</f>
        <v>0</v>
      </c>
    </row>
    <row r="64" spans="1:3" x14ac:dyDescent="0.25">
      <c r="A64" s="25">
        <v>11823</v>
      </c>
      <c r="B64" s="26" t="s">
        <v>293</v>
      </c>
      <c r="C64" s="27">
        <f>0</f>
        <v>0</v>
      </c>
    </row>
    <row r="65" spans="1:3" x14ac:dyDescent="0.25">
      <c r="A65" s="22">
        <v>1183</v>
      </c>
      <c r="B65" s="23" t="s">
        <v>294</v>
      </c>
      <c r="C65" s="24">
        <f>SUM(+C66+C67+C68)</f>
        <v>0</v>
      </c>
    </row>
    <row r="66" spans="1:3" x14ac:dyDescent="0.25">
      <c r="A66" s="25">
        <v>11831</v>
      </c>
      <c r="B66" s="26" t="s">
        <v>295</v>
      </c>
      <c r="C66" s="27">
        <f>0</f>
        <v>0</v>
      </c>
    </row>
    <row r="67" spans="1:3" x14ac:dyDescent="0.25">
      <c r="A67" s="25">
        <v>11832</v>
      </c>
      <c r="B67" s="26" t="s">
        <v>296</v>
      </c>
      <c r="C67" s="27">
        <f>0</f>
        <v>0</v>
      </c>
    </row>
    <row r="68" spans="1:3" x14ac:dyDescent="0.25">
      <c r="A68" s="25">
        <v>11833</v>
      </c>
      <c r="B68" s="26" t="s">
        <v>297</v>
      </c>
      <c r="C68" s="27">
        <f>0</f>
        <v>0</v>
      </c>
    </row>
    <row r="69" spans="1:3" x14ac:dyDescent="0.25">
      <c r="A69" s="25">
        <v>119</v>
      </c>
      <c r="B69" s="26" t="s">
        <v>298</v>
      </c>
      <c r="C69" s="27">
        <f>0</f>
        <v>0</v>
      </c>
    </row>
    <row r="70" spans="1:3" x14ac:dyDescent="0.25">
      <c r="A70" s="22">
        <v>12</v>
      </c>
      <c r="B70" s="23" t="s">
        <v>299</v>
      </c>
      <c r="C70" s="24">
        <f>SUM(+C71+C75+C83+C88+C102)</f>
        <v>0</v>
      </c>
    </row>
    <row r="71" spans="1:3" x14ac:dyDescent="0.25">
      <c r="A71" s="22">
        <v>121</v>
      </c>
      <c r="B71" s="23" t="s">
        <v>300</v>
      </c>
      <c r="C71" s="24">
        <f>SUM(+C72+C73+C74)</f>
        <v>0</v>
      </c>
    </row>
    <row r="72" spans="1:3" x14ac:dyDescent="0.25">
      <c r="A72" s="25">
        <v>1211</v>
      </c>
      <c r="B72" s="26" t="s">
        <v>301</v>
      </c>
      <c r="C72" s="27">
        <f>0</f>
        <v>0</v>
      </c>
    </row>
    <row r="73" spans="1:3" x14ac:dyDescent="0.25">
      <c r="A73" s="25">
        <v>1212</v>
      </c>
      <c r="B73" s="26" t="s">
        <v>302</v>
      </c>
      <c r="C73" s="27">
        <f>0</f>
        <v>0</v>
      </c>
    </row>
    <row r="74" spans="1:3" x14ac:dyDescent="0.25">
      <c r="A74" s="25">
        <v>1213</v>
      </c>
      <c r="B74" s="26" t="s">
        <v>303</v>
      </c>
      <c r="C74" s="27">
        <f>0</f>
        <v>0</v>
      </c>
    </row>
    <row r="75" spans="1:3" x14ac:dyDescent="0.25">
      <c r="A75" s="22">
        <v>122</v>
      </c>
      <c r="B75" s="23" t="s">
        <v>304</v>
      </c>
      <c r="C75" s="24">
        <f>SUM(+C76+C77+C78+C79+C80+C81+C82)</f>
        <v>0</v>
      </c>
    </row>
    <row r="76" spans="1:3" x14ac:dyDescent="0.25">
      <c r="A76" s="25">
        <v>1221</v>
      </c>
      <c r="B76" s="26" t="s">
        <v>305</v>
      </c>
      <c r="C76" s="27">
        <f>0</f>
        <v>0</v>
      </c>
    </row>
    <row r="77" spans="1:3" x14ac:dyDescent="0.25">
      <c r="A77" s="25">
        <v>1222</v>
      </c>
      <c r="B77" s="26" t="s">
        <v>306</v>
      </c>
      <c r="C77" s="27">
        <f>0</f>
        <v>0</v>
      </c>
    </row>
    <row r="78" spans="1:3" x14ac:dyDescent="0.25">
      <c r="A78" s="25">
        <v>1223</v>
      </c>
      <c r="B78" s="26" t="s">
        <v>307</v>
      </c>
      <c r="C78" s="27">
        <f>0</f>
        <v>0</v>
      </c>
    </row>
    <row r="79" spans="1:3" x14ac:dyDescent="0.25">
      <c r="A79" s="25">
        <v>1224</v>
      </c>
      <c r="B79" s="26" t="s">
        <v>308</v>
      </c>
      <c r="C79" s="27">
        <f>0</f>
        <v>0</v>
      </c>
    </row>
    <row r="80" spans="1:3" x14ac:dyDescent="0.25">
      <c r="A80" s="25">
        <v>1225</v>
      </c>
      <c r="B80" s="26" t="s">
        <v>309</v>
      </c>
      <c r="C80" s="27">
        <f>0</f>
        <v>0</v>
      </c>
    </row>
    <row r="81" spans="1:3" x14ac:dyDescent="0.25">
      <c r="A81" s="25">
        <v>1226</v>
      </c>
      <c r="B81" s="26" t="s">
        <v>310</v>
      </c>
      <c r="C81" s="27">
        <f>0</f>
        <v>0</v>
      </c>
    </row>
    <row r="82" spans="1:3" x14ac:dyDescent="0.25">
      <c r="A82" s="25">
        <v>1227</v>
      </c>
      <c r="B82" s="26" t="s">
        <v>311</v>
      </c>
      <c r="C82" s="27">
        <f>0</f>
        <v>0</v>
      </c>
    </row>
    <row r="83" spans="1:3" x14ac:dyDescent="0.25">
      <c r="A83" s="22">
        <v>123</v>
      </c>
      <c r="B83" s="23" t="s">
        <v>312</v>
      </c>
      <c r="C83" s="24">
        <f>SUM(+C84+C85+C86+C87)</f>
        <v>0</v>
      </c>
    </row>
    <row r="84" spans="1:3" x14ac:dyDescent="0.25">
      <c r="A84" s="25">
        <v>1231</v>
      </c>
      <c r="B84" s="26" t="s">
        <v>313</v>
      </c>
      <c r="C84" s="27">
        <f>0</f>
        <v>0</v>
      </c>
    </row>
    <row r="85" spans="1:3" x14ac:dyDescent="0.25">
      <c r="A85" s="25">
        <v>1232</v>
      </c>
      <c r="B85" s="26" t="s">
        <v>314</v>
      </c>
      <c r="C85" s="27">
        <f>0</f>
        <v>0</v>
      </c>
    </row>
    <row r="86" spans="1:3" x14ac:dyDescent="0.25">
      <c r="A86" s="25">
        <v>1233</v>
      </c>
      <c r="B86" s="26" t="s">
        <v>315</v>
      </c>
      <c r="C86" s="27">
        <f>0</f>
        <v>0</v>
      </c>
    </row>
    <row r="87" spans="1:3" x14ac:dyDescent="0.25">
      <c r="A87" s="25">
        <v>1234</v>
      </c>
      <c r="B87" s="26" t="s">
        <v>316</v>
      </c>
      <c r="C87" s="27">
        <f>0</f>
        <v>0</v>
      </c>
    </row>
    <row r="88" spans="1:3" x14ac:dyDescent="0.25">
      <c r="A88" s="22">
        <v>124</v>
      </c>
      <c r="B88" s="23" t="s">
        <v>317</v>
      </c>
      <c r="C88" s="24">
        <f>SUM(+C89+C90+C98)</f>
        <v>0</v>
      </c>
    </row>
    <row r="89" spans="1:3" x14ac:dyDescent="0.25">
      <c r="A89" s="25">
        <v>1241</v>
      </c>
      <c r="B89" s="26" t="s">
        <v>285</v>
      </c>
      <c r="C89" s="27">
        <f>0</f>
        <v>0</v>
      </c>
    </row>
    <row r="90" spans="1:3" x14ac:dyDescent="0.25">
      <c r="A90" s="22">
        <v>1242</v>
      </c>
      <c r="B90" s="23" t="s">
        <v>286</v>
      </c>
      <c r="C90" s="24">
        <f>SUM(+C91+C96+C97)</f>
        <v>0</v>
      </c>
    </row>
    <row r="91" spans="1:3" x14ac:dyDescent="0.25">
      <c r="A91" s="22">
        <v>12421</v>
      </c>
      <c r="B91" s="23" t="s">
        <v>287</v>
      </c>
      <c r="C91" s="24">
        <f>SUM(+C92+C93+C94+C95)</f>
        <v>0</v>
      </c>
    </row>
    <row r="92" spans="1:3" x14ac:dyDescent="0.25">
      <c r="A92" s="25">
        <v>124211</v>
      </c>
      <c r="B92" s="26" t="s">
        <v>288</v>
      </c>
      <c r="C92" s="27">
        <f>0</f>
        <v>0</v>
      </c>
    </row>
    <row r="93" spans="1:3" x14ac:dyDescent="0.25">
      <c r="A93" s="25">
        <v>124212</v>
      </c>
      <c r="B93" s="26" t="s">
        <v>289</v>
      </c>
      <c r="C93" s="27">
        <f>0</f>
        <v>0</v>
      </c>
    </row>
    <row r="94" spans="1:3" x14ac:dyDescent="0.25">
      <c r="A94" s="25">
        <v>124213</v>
      </c>
      <c r="B94" s="26" t="s">
        <v>290</v>
      </c>
      <c r="C94" s="27">
        <f>0</f>
        <v>0</v>
      </c>
    </row>
    <row r="95" spans="1:3" x14ac:dyDescent="0.25">
      <c r="A95" s="25">
        <v>124214</v>
      </c>
      <c r="B95" s="26" t="s">
        <v>291</v>
      </c>
      <c r="C95" s="27">
        <f>0</f>
        <v>0</v>
      </c>
    </row>
    <row r="96" spans="1:3" x14ac:dyDescent="0.25">
      <c r="A96" s="25">
        <v>12422</v>
      </c>
      <c r="B96" s="26" t="s">
        <v>292</v>
      </c>
      <c r="C96" s="27">
        <f>0</f>
        <v>0</v>
      </c>
    </row>
    <row r="97" spans="1:3" x14ac:dyDescent="0.25">
      <c r="A97" s="25">
        <v>12423</v>
      </c>
      <c r="B97" s="26" t="s">
        <v>293</v>
      </c>
      <c r="C97" s="27">
        <f>0</f>
        <v>0</v>
      </c>
    </row>
    <row r="98" spans="1:3" x14ac:dyDescent="0.25">
      <c r="A98" s="22">
        <v>1243</v>
      </c>
      <c r="B98" s="23" t="s">
        <v>294</v>
      </c>
      <c r="C98" s="24">
        <f>SUM(+C99+C100+C101)</f>
        <v>0</v>
      </c>
    </row>
    <row r="99" spans="1:3" x14ac:dyDescent="0.25">
      <c r="A99" s="25">
        <v>12431</v>
      </c>
      <c r="B99" s="26" t="s">
        <v>295</v>
      </c>
      <c r="C99" s="27">
        <f>0</f>
        <v>0</v>
      </c>
    </row>
    <row r="100" spans="1:3" x14ac:dyDescent="0.25">
      <c r="A100" s="25">
        <v>12432</v>
      </c>
      <c r="B100" s="26" t="s">
        <v>296</v>
      </c>
      <c r="C100" s="27">
        <f>0</f>
        <v>0</v>
      </c>
    </row>
    <row r="101" spans="1:3" x14ac:dyDescent="0.25">
      <c r="A101" s="25">
        <v>12433</v>
      </c>
      <c r="B101" s="26" t="s">
        <v>297</v>
      </c>
      <c r="C101" s="27">
        <f>0</f>
        <v>0</v>
      </c>
    </row>
    <row r="102" spans="1:3" x14ac:dyDescent="0.25">
      <c r="A102" s="22">
        <v>125</v>
      </c>
      <c r="B102" s="23" t="s">
        <v>318</v>
      </c>
      <c r="C102" s="24">
        <f>SUM(+C103+C104+C105+C106)</f>
        <v>0</v>
      </c>
    </row>
    <row r="103" spans="1:3" x14ac:dyDescent="0.25">
      <c r="A103" s="25">
        <v>1251</v>
      </c>
      <c r="B103" s="26" t="s">
        <v>319</v>
      </c>
      <c r="C103" s="27">
        <f>0</f>
        <v>0</v>
      </c>
    </row>
    <row r="104" spans="1:3" x14ac:dyDescent="0.25">
      <c r="A104" s="25">
        <v>1252</v>
      </c>
      <c r="B104" s="26" t="s">
        <v>320</v>
      </c>
      <c r="C104" s="27">
        <f>0</f>
        <v>0</v>
      </c>
    </row>
    <row r="105" spans="1:3" x14ac:dyDescent="0.25">
      <c r="A105" s="25">
        <v>1253</v>
      </c>
      <c r="B105" s="26" t="s">
        <v>321</v>
      </c>
      <c r="C105" s="27">
        <f>0</f>
        <v>0</v>
      </c>
    </row>
    <row r="106" spans="1:3" x14ac:dyDescent="0.25">
      <c r="A106" s="25">
        <v>1254</v>
      </c>
      <c r="B106" s="26" t="s">
        <v>322</v>
      </c>
      <c r="C106" s="27">
        <f>0</f>
        <v>0</v>
      </c>
    </row>
    <row r="107" spans="1:3" x14ac:dyDescent="0.25">
      <c r="A107" s="25">
        <v>1999</v>
      </c>
      <c r="B107" s="26" t="s">
        <v>323</v>
      </c>
      <c r="C107" s="27">
        <f>SUM(+C8+C70)</f>
        <v>395802263.40000004</v>
      </c>
    </row>
    <row r="108" spans="1:3" x14ac:dyDescent="0.25">
      <c r="A108" s="16">
        <v>2</v>
      </c>
      <c r="B108" s="17" t="s">
        <v>324</v>
      </c>
      <c r="C108" s="18">
        <f>SUM(+C109+C166)</f>
        <v>8333.34</v>
      </c>
    </row>
    <row r="109" spans="1:3" x14ac:dyDescent="0.25">
      <c r="A109" s="19">
        <v>21</v>
      </c>
      <c r="B109" s="20" t="s">
        <v>325</v>
      </c>
      <c r="C109" s="21">
        <f>SUM(+C110+C120+C121+C128+C135+C156+C160+C161)</f>
        <v>8333.34</v>
      </c>
    </row>
    <row r="110" spans="1:3" ht="26.4" x14ac:dyDescent="0.25">
      <c r="A110" s="22">
        <v>211</v>
      </c>
      <c r="B110" s="23" t="s">
        <v>326</v>
      </c>
      <c r="C110" s="24">
        <f>SUM(+C111+C115+C116+C117+C118+C119)</f>
        <v>8333.34</v>
      </c>
    </row>
    <row r="111" spans="1:3" x14ac:dyDescent="0.25">
      <c r="A111" s="22">
        <v>2111</v>
      </c>
      <c r="B111" s="23" t="s">
        <v>327</v>
      </c>
      <c r="C111" s="24">
        <f>SUM(+C112+C113+C114)</f>
        <v>8333.34</v>
      </c>
    </row>
    <row r="112" spans="1:3" x14ac:dyDescent="0.25">
      <c r="A112" s="25">
        <v>21111</v>
      </c>
      <c r="B112" s="26" t="s">
        <v>328</v>
      </c>
      <c r="C112" s="27">
        <v>8333.34</v>
      </c>
    </row>
    <row r="113" spans="1:3" x14ac:dyDescent="0.25">
      <c r="A113" s="25">
        <v>21112</v>
      </c>
      <c r="B113" s="26" t="s">
        <v>329</v>
      </c>
      <c r="C113" s="27">
        <f>0</f>
        <v>0</v>
      </c>
    </row>
    <row r="114" spans="1:3" x14ac:dyDescent="0.25">
      <c r="A114" s="25">
        <v>21113</v>
      </c>
      <c r="B114" s="26" t="s">
        <v>330</v>
      </c>
      <c r="C114" s="27">
        <f>0</f>
        <v>0</v>
      </c>
    </row>
    <row r="115" spans="1:3" x14ac:dyDescent="0.25">
      <c r="A115" s="25">
        <v>2112</v>
      </c>
      <c r="B115" s="26" t="s">
        <v>331</v>
      </c>
      <c r="C115" s="27">
        <f>0</f>
        <v>0</v>
      </c>
    </row>
    <row r="116" spans="1:3" x14ac:dyDescent="0.25">
      <c r="A116" s="25">
        <v>2113</v>
      </c>
      <c r="B116" s="26" t="s">
        <v>332</v>
      </c>
      <c r="C116" s="27">
        <f>0</f>
        <v>0</v>
      </c>
    </row>
    <row r="117" spans="1:3" x14ac:dyDescent="0.25">
      <c r="A117" s="25">
        <v>2114</v>
      </c>
      <c r="B117" s="26" t="s">
        <v>313</v>
      </c>
      <c r="C117" s="27">
        <f>0</f>
        <v>0</v>
      </c>
    </row>
    <row r="118" spans="1:3" x14ac:dyDescent="0.25">
      <c r="A118" s="25">
        <v>2115</v>
      </c>
      <c r="B118" s="26" t="s">
        <v>314</v>
      </c>
      <c r="C118" s="27">
        <f>0</f>
        <v>0</v>
      </c>
    </row>
    <row r="119" spans="1:3" x14ac:dyDescent="0.25">
      <c r="A119" s="25">
        <v>2116</v>
      </c>
      <c r="B119" s="26" t="s">
        <v>333</v>
      </c>
      <c r="C119" s="27">
        <f>0</f>
        <v>0</v>
      </c>
    </row>
    <row r="120" spans="1:3" x14ac:dyDescent="0.25">
      <c r="A120" s="25">
        <v>212</v>
      </c>
      <c r="B120" s="26" t="s">
        <v>334</v>
      </c>
      <c r="C120" s="27">
        <f>0</f>
        <v>0</v>
      </c>
    </row>
    <row r="121" spans="1:3" x14ac:dyDescent="0.25">
      <c r="A121" s="22">
        <v>213</v>
      </c>
      <c r="B121" s="23" t="s">
        <v>335</v>
      </c>
      <c r="C121" s="24">
        <f>SUM(+C122+C125)</f>
        <v>0</v>
      </c>
    </row>
    <row r="122" spans="1:3" x14ac:dyDescent="0.25">
      <c r="A122" s="22">
        <v>2131</v>
      </c>
      <c r="B122" s="23" t="s">
        <v>271</v>
      </c>
      <c r="C122" s="24">
        <f>SUM(+C123+C124)</f>
        <v>0</v>
      </c>
    </row>
    <row r="123" spans="1:3" x14ac:dyDescent="0.25">
      <c r="A123" s="25">
        <v>21311</v>
      </c>
      <c r="B123" s="26" t="s">
        <v>336</v>
      </c>
      <c r="C123" s="27">
        <f>0</f>
        <v>0</v>
      </c>
    </row>
    <row r="124" spans="1:3" x14ac:dyDescent="0.25">
      <c r="A124" s="25">
        <v>21312</v>
      </c>
      <c r="B124" s="26" t="s">
        <v>337</v>
      </c>
      <c r="C124" s="27">
        <f>0</f>
        <v>0</v>
      </c>
    </row>
    <row r="125" spans="1:3" x14ac:dyDescent="0.25">
      <c r="A125" s="22">
        <v>2132</v>
      </c>
      <c r="B125" s="23" t="s">
        <v>338</v>
      </c>
      <c r="C125" s="24">
        <f>SUM(+C126+C127)</f>
        <v>0</v>
      </c>
    </row>
    <row r="126" spans="1:3" x14ac:dyDescent="0.25">
      <c r="A126" s="25">
        <v>21321</v>
      </c>
      <c r="B126" s="26" t="s">
        <v>339</v>
      </c>
      <c r="C126" s="27">
        <f>0</f>
        <v>0</v>
      </c>
    </row>
    <row r="127" spans="1:3" x14ac:dyDescent="0.25">
      <c r="A127" s="25">
        <v>21322</v>
      </c>
      <c r="B127" s="26" t="s">
        <v>340</v>
      </c>
      <c r="C127" s="27">
        <f>0</f>
        <v>0</v>
      </c>
    </row>
    <row r="128" spans="1:3" x14ac:dyDescent="0.25">
      <c r="A128" s="22">
        <v>214</v>
      </c>
      <c r="B128" s="23" t="s">
        <v>341</v>
      </c>
      <c r="C128" s="24">
        <f>SUM(+C129+C132)</f>
        <v>0</v>
      </c>
    </row>
    <row r="129" spans="1:3" x14ac:dyDescent="0.25">
      <c r="A129" s="22">
        <v>2141</v>
      </c>
      <c r="B129" s="23" t="s">
        <v>342</v>
      </c>
      <c r="C129" s="24">
        <f>SUM(+C130+C131)</f>
        <v>0</v>
      </c>
    </row>
    <row r="130" spans="1:3" x14ac:dyDescent="0.25">
      <c r="A130" s="25">
        <v>21411</v>
      </c>
      <c r="B130" s="26" t="s">
        <v>343</v>
      </c>
      <c r="C130" s="27">
        <f>0</f>
        <v>0</v>
      </c>
    </row>
    <row r="131" spans="1:3" x14ac:dyDescent="0.25">
      <c r="A131" s="25">
        <v>21412</v>
      </c>
      <c r="B131" s="26" t="s">
        <v>344</v>
      </c>
      <c r="C131" s="27">
        <f>0</f>
        <v>0</v>
      </c>
    </row>
    <row r="132" spans="1:3" x14ac:dyDescent="0.25">
      <c r="A132" s="22">
        <v>2142</v>
      </c>
      <c r="B132" s="23" t="s">
        <v>345</v>
      </c>
      <c r="C132" s="24">
        <f>SUM(+C133+C134)</f>
        <v>0</v>
      </c>
    </row>
    <row r="133" spans="1:3" x14ac:dyDescent="0.25">
      <c r="A133" s="25">
        <v>21421</v>
      </c>
      <c r="B133" s="26" t="s">
        <v>343</v>
      </c>
      <c r="C133" s="27">
        <f>0</f>
        <v>0</v>
      </c>
    </row>
    <row r="134" spans="1:3" x14ac:dyDescent="0.25">
      <c r="A134" s="25">
        <v>21422</v>
      </c>
      <c r="B134" s="26" t="s">
        <v>344</v>
      </c>
      <c r="C134" s="27">
        <f>0</f>
        <v>0</v>
      </c>
    </row>
    <row r="135" spans="1:3" x14ac:dyDescent="0.25">
      <c r="A135" s="22">
        <v>215</v>
      </c>
      <c r="B135" s="23" t="s">
        <v>346</v>
      </c>
      <c r="C135" s="24">
        <f>SUM(+C136+C144+C152)</f>
        <v>0</v>
      </c>
    </row>
    <row r="136" spans="1:3" x14ac:dyDescent="0.25">
      <c r="A136" s="22">
        <v>2151</v>
      </c>
      <c r="B136" s="23" t="s">
        <v>347</v>
      </c>
      <c r="C136" s="24">
        <f>SUM(+C137+C138+C139+C140+C141+C142+C143)</f>
        <v>0</v>
      </c>
    </row>
    <row r="137" spans="1:3" x14ac:dyDescent="0.25">
      <c r="A137" s="25">
        <v>21511</v>
      </c>
      <c r="B137" s="26" t="s">
        <v>348</v>
      </c>
      <c r="C137" s="27">
        <f>0</f>
        <v>0</v>
      </c>
    </row>
    <row r="138" spans="1:3" x14ac:dyDescent="0.25">
      <c r="A138" s="25">
        <v>21512</v>
      </c>
      <c r="B138" s="26" t="s">
        <v>349</v>
      </c>
      <c r="C138" s="27">
        <f>0</f>
        <v>0</v>
      </c>
    </row>
    <row r="139" spans="1:3" x14ac:dyDescent="0.25">
      <c r="A139" s="25">
        <v>21513</v>
      </c>
      <c r="B139" s="26" t="s">
        <v>350</v>
      </c>
      <c r="C139" s="27">
        <f>0</f>
        <v>0</v>
      </c>
    </row>
    <row r="140" spans="1:3" x14ac:dyDescent="0.25">
      <c r="A140" s="25">
        <v>21514</v>
      </c>
      <c r="B140" s="26" t="s">
        <v>351</v>
      </c>
      <c r="C140" s="27">
        <f>0</f>
        <v>0</v>
      </c>
    </row>
    <row r="141" spans="1:3" x14ac:dyDescent="0.25">
      <c r="A141" s="25">
        <v>21515</v>
      </c>
      <c r="B141" s="26" t="s">
        <v>352</v>
      </c>
      <c r="C141" s="27">
        <f>0</f>
        <v>0</v>
      </c>
    </row>
    <row r="142" spans="1:3" x14ac:dyDescent="0.25">
      <c r="A142" s="25">
        <v>21516</v>
      </c>
      <c r="B142" s="26" t="s">
        <v>353</v>
      </c>
      <c r="C142" s="27">
        <f>0</f>
        <v>0</v>
      </c>
    </row>
    <row r="143" spans="1:3" x14ac:dyDescent="0.25">
      <c r="A143" s="25">
        <v>21517</v>
      </c>
      <c r="B143" s="26" t="s">
        <v>354</v>
      </c>
      <c r="C143" s="27">
        <f>0</f>
        <v>0</v>
      </c>
    </row>
    <row r="144" spans="1:3" x14ac:dyDescent="0.25">
      <c r="A144" s="22">
        <v>2152</v>
      </c>
      <c r="B144" s="23" t="s">
        <v>355</v>
      </c>
      <c r="C144" s="24">
        <f>SUM(+C145+C150+C151)</f>
        <v>0</v>
      </c>
    </row>
    <row r="145" spans="1:3" x14ac:dyDescent="0.25">
      <c r="A145" s="22">
        <v>21521</v>
      </c>
      <c r="B145" s="23" t="s">
        <v>356</v>
      </c>
      <c r="C145" s="24">
        <f>SUM(+C146+C147+C148+C149)</f>
        <v>0</v>
      </c>
    </row>
    <row r="146" spans="1:3" x14ac:dyDescent="0.25">
      <c r="A146" s="25">
        <v>215211</v>
      </c>
      <c r="B146" s="26" t="s">
        <v>288</v>
      </c>
      <c r="C146" s="27">
        <f>0</f>
        <v>0</v>
      </c>
    </row>
    <row r="147" spans="1:3" x14ac:dyDescent="0.25">
      <c r="A147" s="25">
        <v>215212</v>
      </c>
      <c r="B147" s="26" t="s">
        <v>289</v>
      </c>
      <c r="C147" s="27">
        <f>0</f>
        <v>0</v>
      </c>
    </row>
    <row r="148" spans="1:3" x14ac:dyDescent="0.25">
      <c r="A148" s="25">
        <v>215213</v>
      </c>
      <c r="B148" s="26" t="s">
        <v>357</v>
      </c>
      <c r="C148" s="27">
        <f>0</f>
        <v>0</v>
      </c>
    </row>
    <row r="149" spans="1:3" x14ac:dyDescent="0.25">
      <c r="A149" s="25">
        <v>215214</v>
      </c>
      <c r="B149" s="26" t="s">
        <v>291</v>
      </c>
      <c r="C149" s="27">
        <f>0</f>
        <v>0</v>
      </c>
    </row>
    <row r="150" spans="1:3" x14ac:dyDescent="0.25">
      <c r="A150" s="25">
        <v>21522</v>
      </c>
      <c r="B150" s="26" t="s">
        <v>358</v>
      </c>
      <c r="C150" s="27">
        <f>0</f>
        <v>0</v>
      </c>
    </row>
    <row r="151" spans="1:3" x14ac:dyDescent="0.25">
      <c r="A151" s="25">
        <v>21523</v>
      </c>
      <c r="B151" s="26" t="s">
        <v>359</v>
      </c>
      <c r="C151" s="27">
        <f>0</f>
        <v>0</v>
      </c>
    </row>
    <row r="152" spans="1:3" x14ac:dyDescent="0.25">
      <c r="A152" s="22">
        <v>2153</v>
      </c>
      <c r="B152" s="23" t="s">
        <v>360</v>
      </c>
      <c r="C152" s="24">
        <f>SUM(+C153+C154+C155)</f>
        <v>0</v>
      </c>
    </row>
    <row r="153" spans="1:3" x14ac:dyDescent="0.25">
      <c r="A153" s="25">
        <v>21531</v>
      </c>
      <c r="B153" s="26" t="s">
        <v>361</v>
      </c>
      <c r="C153" s="27">
        <f>0</f>
        <v>0</v>
      </c>
    </row>
    <row r="154" spans="1:3" x14ac:dyDescent="0.25">
      <c r="A154" s="25">
        <v>21532</v>
      </c>
      <c r="B154" s="26" t="s">
        <v>362</v>
      </c>
      <c r="C154" s="27">
        <f>0</f>
        <v>0</v>
      </c>
    </row>
    <row r="155" spans="1:3" x14ac:dyDescent="0.25">
      <c r="A155" s="25">
        <v>21533</v>
      </c>
      <c r="B155" s="26" t="s">
        <v>363</v>
      </c>
      <c r="C155" s="27">
        <f>0</f>
        <v>0</v>
      </c>
    </row>
    <row r="156" spans="1:3" x14ac:dyDescent="0.25">
      <c r="A156" s="25">
        <v>216</v>
      </c>
      <c r="B156" s="26" t="s">
        <v>364</v>
      </c>
      <c r="C156" s="27">
        <f>0</f>
        <v>0</v>
      </c>
    </row>
    <row r="157" spans="1:3" x14ac:dyDescent="0.25">
      <c r="A157" s="25">
        <v>216211</v>
      </c>
      <c r="B157" s="26" t="s">
        <v>288</v>
      </c>
      <c r="C157" s="27">
        <f>0</f>
        <v>0</v>
      </c>
    </row>
    <row r="158" spans="1:3" x14ac:dyDescent="0.25">
      <c r="A158" s="25">
        <v>216212</v>
      </c>
      <c r="B158" s="26" t="s">
        <v>365</v>
      </c>
      <c r="C158" s="27">
        <f>0</f>
        <v>0</v>
      </c>
    </row>
    <row r="159" spans="1:3" x14ac:dyDescent="0.25">
      <c r="A159" s="25">
        <v>216213</v>
      </c>
      <c r="B159" s="26" t="s">
        <v>291</v>
      </c>
      <c r="C159" s="27">
        <f>0</f>
        <v>0</v>
      </c>
    </row>
    <row r="160" spans="1:3" x14ac:dyDescent="0.25">
      <c r="A160" s="25">
        <v>217</v>
      </c>
      <c r="B160" s="26" t="s">
        <v>298</v>
      </c>
      <c r="C160" s="27">
        <f>0</f>
        <v>0</v>
      </c>
    </row>
    <row r="161" spans="1:3" x14ac:dyDescent="0.25">
      <c r="A161" s="22">
        <v>218</v>
      </c>
      <c r="B161" s="23" t="s">
        <v>366</v>
      </c>
      <c r="C161" s="24">
        <f>SUM(+C162+C163+C164+C165)</f>
        <v>0</v>
      </c>
    </row>
    <row r="162" spans="1:3" x14ac:dyDescent="0.25">
      <c r="A162" s="25">
        <v>2181</v>
      </c>
      <c r="B162" s="26" t="s">
        <v>367</v>
      </c>
      <c r="C162" s="27">
        <f>0</f>
        <v>0</v>
      </c>
    </row>
    <row r="163" spans="1:3" x14ac:dyDescent="0.25">
      <c r="A163" s="25">
        <v>2182</v>
      </c>
      <c r="B163" s="26" t="s">
        <v>368</v>
      </c>
      <c r="C163" s="27">
        <f>0</f>
        <v>0</v>
      </c>
    </row>
    <row r="164" spans="1:3" x14ac:dyDescent="0.25">
      <c r="A164" s="25">
        <v>2183</v>
      </c>
      <c r="B164" s="26" t="s">
        <v>369</v>
      </c>
      <c r="C164" s="27">
        <f>0</f>
        <v>0</v>
      </c>
    </row>
    <row r="165" spans="1:3" x14ac:dyDescent="0.25">
      <c r="A165" s="25">
        <v>2184</v>
      </c>
      <c r="B165" s="26" t="s">
        <v>370</v>
      </c>
      <c r="C165" s="27">
        <f>0</f>
        <v>0</v>
      </c>
    </row>
    <row r="166" spans="1:3" x14ac:dyDescent="0.25">
      <c r="A166" s="22">
        <v>22</v>
      </c>
      <c r="B166" s="23" t="s">
        <v>371</v>
      </c>
      <c r="C166" s="24">
        <f>SUM(+C167+C168+C187+C195+C199+C211+C225)</f>
        <v>0</v>
      </c>
    </row>
    <row r="167" spans="1:3" x14ac:dyDescent="0.25">
      <c r="A167" s="25">
        <v>221</v>
      </c>
      <c r="B167" s="26" t="s">
        <v>372</v>
      </c>
      <c r="C167" s="27">
        <f>0</f>
        <v>0</v>
      </c>
    </row>
    <row r="168" spans="1:3" x14ac:dyDescent="0.25">
      <c r="A168" s="22">
        <v>222</v>
      </c>
      <c r="B168" s="23" t="s">
        <v>373</v>
      </c>
      <c r="C168" s="24">
        <f>SUM(+C169+C173+C177+C178+C181)</f>
        <v>0</v>
      </c>
    </row>
    <row r="169" spans="1:3" x14ac:dyDescent="0.25">
      <c r="A169" s="22">
        <v>2221</v>
      </c>
      <c r="B169" s="23" t="s">
        <v>374</v>
      </c>
      <c r="C169" s="24">
        <f>SUM(+C170+C171+C172)</f>
        <v>0</v>
      </c>
    </row>
    <row r="170" spans="1:3" x14ac:dyDescent="0.25">
      <c r="A170" s="25">
        <v>22211</v>
      </c>
      <c r="B170" s="26" t="s">
        <v>375</v>
      </c>
      <c r="C170" s="27">
        <f>0</f>
        <v>0</v>
      </c>
    </row>
    <row r="171" spans="1:3" x14ac:dyDescent="0.25">
      <c r="A171" s="25">
        <v>22212</v>
      </c>
      <c r="B171" s="26" t="s">
        <v>376</v>
      </c>
      <c r="C171" s="27">
        <f>0</f>
        <v>0</v>
      </c>
    </row>
    <row r="172" spans="1:3" x14ac:dyDescent="0.25">
      <c r="A172" s="25">
        <v>22213</v>
      </c>
      <c r="B172" s="26" t="s">
        <v>377</v>
      </c>
      <c r="C172" s="27">
        <f>0</f>
        <v>0</v>
      </c>
    </row>
    <row r="173" spans="1:3" x14ac:dyDescent="0.25">
      <c r="A173" s="22">
        <v>2222</v>
      </c>
      <c r="B173" s="23" t="s">
        <v>378</v>
      </c>
      <c r="C173" s="24">
        <f>SUM(+C174+C175+C176)</f>
        <v>0</v>
      </c>
    </row>
    <row r="174" spans="1:3" x14ac:dyDescent="0.25">
      <c r="A174" s="25">
        <v>22221</v>
      </c>
      <c r="B174" s="26" t="s">
        <v>379</v>
      </c>
      <c r="C174" s="27">
        <f>0</f>
        <v>0</v>
      </c>
    </row>
    <row r="175" spans="1:3" x14ac:dyDescent="0.25">
      <c r="A175" s="25">
        <v>22222</v>
      </c>
      <c r="B175" s="26" t="s">
        <v>380</v>
      </c>
      <c r="C175" s="27">
        <f>0</f>
        <v>0</v>
      </c>
    </row>
    <row r="176" spans="1:3" x14ac:dyDescent="0.25">
      <c r="A176" s="25">
        <v>22223</v>
      </c>
      <c r="B176" s="26" t="s">
        <v>381</v>
      </c>
      <c r="C176" s="27">
        <f>0</f>
        <v>0</v>
      </c>
    </row>
    <row r="177" spans="1:3" x14ac:dyDescent="0.25">
      <c r="A177" s="25">
        <v>2223</v>
      </c>
      <c r="B177" s="26" t="s">
        <v>382</v>
      </c>
      <c r="C177" s="27">
        <f>0</f>
        <v>0</v>
      </c>
    </row>
    <row r="178" spans="1:3" x14ac:dyDescent="0.25">
      <c r="A178" s="22">
        <v>2224</v>
      </c>
      <c r="B178" s="23" t="s">
        <v>383</v>
      </c>
      <c r="C178" s="24">
        <f>SUM(+C179+C180)</f>
        <v>0</v>
      </c>
    </row>
    <row r="179" spans="1:3" x14ac:dyDescent="0.25">
      <c r="A179" s="25">
        <v>22241</v>
      </c>
      <c r="B179" s="26" t="s">
        <v>384</v>
      </c>
      <c r="C179" s="27">
        <f>0</f>
        <v>0</v>
      </c>
    </row>
    <row r="180" spans="1:3" x14ac:dyDescent="0.25">
      <c r="A180" s="25">
        <v>22242</v>
      </c>
      <c r="B180" s="26" t="s">
        <v>385</v>
      </c>
      <c r="C180" s="27">
        <f>0</f>
        <v>0</v>
      </c>
    </row>
    <row r="181" spans="1:3" x14ac:dyDescent="0.25">
      <c r="A181" s="22">
        <v>2225</v>
      </c>
      <c r="B181" s="23" t="s">
        <v>386</v>
      </c>
      <c r="C181" s="24">
        <f>SUM(+C182+C183+C184+C185+C186)</f>
        <v>0</v>
      </c>
    </row>
    <row r="182" spans="1:3" x14ac:dyDescent="0.25">
      <c r="A182" s="25">
        <v>22251</v>
      </c>
      <c r="B182" s="26" t="s">
        <v>387</v>
      </c>
      <c r="C182" s="27">
        <f>0</f>
        <v>0</v>
      </c>
    </row>
    <row r="183" spans="1:3" x14ac:dyDescent="0.25">
      <c r="A183" s="25">
        <v>22252</v>
      </c>
      <c r="B183" s="26" t="s">
        <v>388</v>
      </c>
      <c r="C183" s="27">
        <f>0</f>
        <v>0</v>
      </c>
    </row>
    <row r="184" spans="1:3" x14ac:dyDescent="0.25">
      <c r="A184" s="25">
        <v>22253</v>
      </c>
      <c r="B184" s="26" t="s">
        <v>389</v>
      </c>
      <c r="C184" s="27">
        <f>0</f>
        <v>0</v>
      </c>
    </row>
    <row r="185" spans="1:3" x14ac:dyDescent="0.25">
      <c r="A185" s="25">
        <v>22254</v>
      </c>
      <c r="B185" s="26" t="s">
        <v>390</v>
      </c>
      <c r="C185" s="27">
        <f>0</f>
        <v>0</v>
      </c>
    </row>
    <row r="186" spans="1:3" x14ac:dyDescent="0.25">
      <c r="A186" s="25">
        <v>22255</v>
      </c>
      <c r="B186" s="26" t="s">
        <v>391</v>
      </c>
      <c r="C186" s="27">
        <f>0</f>
        <v>0</v>
      </c>
    </row>
    <row r="187" spans="1:3" x14ac:dyDescent="0.25">
      <c r="A187" s="22">
        <v>223</v>
      </c>
      <c r="B187" s="23" t="s">
        <v>392</v>
      </c>
      <c r="C187" s="24">
        <f>SUM(+C188+C189+C190+C191+C192+C193+C194)</f>
        <v>0</v>
      </c>
    </row>
    <row r="188" spans="1:3" x14ac:dyDescent="0.25">
      <c r="A188" s="25">
        <v>2231</v>
      </c>
      <c r="B188" s="26" t="s">
        <v>305</v>
      </c>
      <c r="C188" s="27">
        <f>0</f>
        <v>0</v>
      </c>
    </row>
    <row r="189" spans="1:3" x14ac:dyDescent="0.25">
      <c r="A189" s="25">
        <v>2232</v>
      </c>
      <c r="B189" s="26" t="s">
        <v>393</v>
      </c>
      <c r="C189" s="27">
        <f>0</f>
        <v>0</v>
      </c>
    </row>
    <row r="190" spans="1:3" x14ac:dyDescent="0.25">
      <c r="A190" s="25">
        <v>2233</v>
      </c>
      <c r="B190" s="26" t="s">
        <v>307</v>
      </c>
      <c r="C190" s="27">
        <f>0</f>
        <v>0</v>
      </c>
    </row>
    <row r="191" spans="1:3" x14ac:dyDescent="0.25">
      <c r="A191" s="25">
        <v>2234</v>
      </c>
      <c r="B191" s="26" t="s">
        <v>308</v>
      </c>
      <c r="C191" s="27">
        <f>0</f>
        <v>0</v>
      </c>
    </row>
    <row r="192" spans="1:3" x14ac:dyDescent="0.25">
      <c r="A192" s="25">
        <v>2235</v>
      </c>
      <c r="B192" s="26" t="s">
        <v>309</v>
      </c>
      <c r="C192" s="27">
        <f>0</f>
        <v>0</v>
      </c>
    </row>
    <row r="193" spans="1:3" x14ac:dyDescent="0.25">
      <c r="A193" s="25">
        <v>2236</v>
      </c>
      <c r="B193" s="26" t="s">
        <v>310</v>
      </c>
      <c r="C193" s="27">
        <f>0</f>
        <v>0</v>
      </c>
    </row>
    <row r="194" spans="1:3" x14ac:dyDescent="0.25">
      <c r="A194" s="25">
        <v>2237</v>
      </c>
      <c r="B194" s="26" t="s">
        <v>394</v>
      </c>
      <c r="C194" s="27">
        <f>0</f>
        <v>0</v>
      </c>
    </row>
    <row r="195" spans="1:3" x14ac:dyDescent="0.25">
      <c r="A195" s="22">
        <v>224</v>
      </c>
      <c r="B195" s="23" t="s">
        <v>395</v>
      </c>
      <c r="C195" s="24">
        <f>SUM(+C196+C197+C198)</f>
        <v>0</v>
      </c>
    </row>
    <row r="196" spans="1:3" x14ac:dyDescent="0.25">
      <c r="A196" s="25">
        <v>2241</v>
      </c>
      <c r="B196" s="26" t="s">
        <v>396</v>
      </c>
      <c r="C196" s="27">
        <f>0</f>
        <v>0</v>
      </c>
    </row>
    <row r="197" spans="1:3" x14ac:dyDescent="0.25">
      <c r="A197" s="25">
        <v>2242</v>
      </c>
      <c r="B197" s="26" t="s">
        <v>397</v>
      </c>
      <c r="C197" s="27">
        <f>0</f>
        <v>0</v>
      </c>
    </row>
    <row r="198" spans="1:3" x14ac:dyDescent="0.25">
      <c r="A198" s="25">
        <v>2243</v>
      </c>
      <c r="B198" s="26" t="s">
        <v>398</v>
      </c>
      <c r="C198" s="27">
        <f>0</f>
        <v>0</v>
      </c>
    </row>
    <row r="199" spans="1:3" x14ac:dyDescent="0.25">
      <c r="A199" s="22">
        <v>225</v>
      </c>
      <c r="B199" s="23" t="s">
        <v>399</v>
      </c>
      <c r="C199" s="24">
        <f>SUM(+C200+C206)</f>
        <v>0</v>
      </c>
    </row>
    <row r="200" spans="1:3" x14ac:dyDescent="0.25">
      <c r="A200" s="22">
        <v>2251</v>
      </c>
      <c r="B200" s="23" t="s">
        <v>400</v>
      </c>
      <c r="C200" s="24">
        <f>SUM(+C201+C202+C203+C204+C205)</f>
        <v>0</v>
      </c>
    </row>
    <row r="201" spans="1:3" x14ac:dyDescent="0.25">
      <c r="A201" s="25">
        <v>22511</v>
      </c>
      <c r="B201" s="26" t="s">
        <v>401</v>
      </c>
      <c r="C201" s="27">
        <f>0</f>
        <v>0</v>
      </c>
    </row>
    <row r="202" spans="1:3" x14ac:dyDescent="0.25">
      <c r="A202" s="25">
        <v>22512</v>
      </c>
      <c r="B202" s="26" t="s">
        <v>402</v>
      </c>
      <c r="C202" s="27">
        <f>0</f>
        <v>0</v>
      </c>
    </row>
    <row r="203" spans="1:3" x14ac:dyDescent="0.25">
      <c r="A203" s="25">
        <v>22513</v>
      </c>
      <c r="B203" s="26" t="s">
        <v>403</v>
      </c>
      <c r="C203" s="27">
        <f>0</f>
        <v>0</v>
      </c>
    </row>
    <row r="204" spans="1:3" x14ac:dyDescent="0.25">
      <c r="A204" s="25">
        <v>22514</v>
      </c>
      <c r="B204" s="26" t="s">
        <v>404</v>
      </c>
      <c r="C204" s="27">
        <f>0</f>
        <v>0</v>
      </c>
    </row>
    <row r="205" spans="1:3" x14ac:dyDescent="0.25">
      <c r="A205" s="25">
        <v>22515</v>
      </c>
      <c r="B205" s="26" t="s">
        <v>405</v>
      </c>
      <c r="C205" s="27">
        <f>0</f>
        <v>0</v>
      </c>
    </row>
    <row r="206" spans="1:3" x14ac:dyDescent="0.25">
      <c r="A206" s="22">
        <v>2252</v>
      </c>
      <c r="B206" s="23" t="s">
        <v>406</v>
      </c>
      <c r="C206" s="24">
        <f>SUM(+C207+C208+C209+C210)</f>
        <v>0</v>
      </c>
    </row>
    <row r="207" spans="1:3" x14ac:dyDescent="0.25">
      <c r="A207" s="25">
        <v>22521</v>
      </c>
      <c r="B207" s="26" t="s">
        <v>407</v>
      </c>
      <c r="C207" s="27">
        <f>0</f>
        <v>0</v>
      </c>
    </row>
    <row r="208" spans="1:3" x14ac:dyDescent="0.25">
      <c r="A208" s="25">
        <v>22522</v>
      </c>
      <c r="B208" s="26" t="s">
        <v>408</v>
      </c>
      <c r="C208" s="27">
        <f>0</f>
        <v>0</v>
      </c>
    </row>
    <row r="209" spans="1:3" x14ac:dyDescent="0.25">
      <c r="A209" s="25">
        <v>22523</v>
      </c>
      <c r="B209" s="26" t="s">
        <v>409</v>
      </c>
      <c r="C209" s="27">
        <f>0</f>
        <v>0</v>
      </c>
    </row>
    <row r="210" spans="1:3" x14ac:dyDescent="0.25">
      <c r="A210" s="25">
        <v>22524</v>
      </c>
      <c r="B210" s="26" t="s">
        <v>410</v>
      </c>
      <c r="C210" s="27">
        <f>0</f>
        <v>0</v>
      </c>
    </row>
    <row r="211" spans="1:3" x14ac:dyDescent="0.25">
      <c r="A211" s="22">
        <v>226</v>
      </c>
      <c r="B211" s="23" t="s">
        <v>411</v>
      </c>
      <c r="C211" s="24">
        <f>SUM(+C212+C217+C221)</f>
        <v>0</v>
      </c>
    </row>
    <row r="212" spans="1:3" x14ac:dyDescent="0.25">
      <c r="A212" s="22">
        <v>2261</v>
      </c>
      <c r="B212" s="23" t="s">
        <v>347</v>
      </c>
      <c r="C212" s="24">
        <f>SUM(+C213+C214+C215+C216)</f>
        <v>0</v>
      </c>
    </row>
    <row r="213" spans="1:3" x14ac:dyDescent="0.25">
      <c r="A213" s="25">
        <v>22611</v>
      </c>
      <c r="B213" s="26" t="s">
        <v>348</v>
      </c>
      <c r="C213" s="27">
        <f>0</f>
        <v>0</v>
      </c>
    </row>
    <row r="214" spans="1:3" x14ac:dyDescent="0.25">
      <c r="A214" s="25">
        <v>22612</v>
      </c>
      <c r="B214" s="26" t="s">
        <v>350</v>
      </c>
      <c r="C214" s="27">
        <f>0</f>
        <v>0</v>
      </c>
    </row>
    <row r="215" spans="1:3" x14ac:dyDescent="0.25">
      <c r="A215" s="25">
        <v>22613</v>
      </c>
      <c r="B215" s="26" t="s">
        <v>351</v>
      </c>
      <c r="C215" s="27">
        <f>0</f>
        <v>0</v>
      </c>
    </row>
    <row r="216" spans="1:3" x14ac:dyDescent="0.25">
      <c r="A216" s="25">
        <v>22614</v>
      </c>
      <c r="B216" s="26" t="s">
        <v>352</v>
      </c>
      <c r="C216" s="27">
        <f>0</f>
        <v>0</v>
      </c>
    </row>
    <row r="217" spans="1:3" x14ac:dyDescent="0.25">
      <c r="A217" s="22">
        <v>2262</v>
      </c>
      <c r="B217" s="23" t="s">
        <v>355</v>
      </c>
      <c r="C217" s="24">
        <f>SUM(+C218+C219+C220)</f>
        <v>0</v>
      </c>
    </row>
    <row r="218" spans="1:3" x14ac:dyDescent="0.25">
      <c r="A218" s="25">
        <v>22621</v>
      </c>
      <c r="B218" s="26" t="s">
        <v>356</v>
      </c>
      <c r="C218" s="27">
        <f>0</f>
        <v>0</v>
      </c>
    </row>
    <row r="219" spans="1:3" x14ac:dyDescent="0.25">
      <c r="A219" s="25">
        <v>22622</v>
      </c>
      <c r="B219" s="26" t="s">
        <v>412</v>
      </c>
      <c r="C219" s="27">
        <f>0</f>
        <v>0</v>
      </c>
    </row>
    <row r="220" spans="1:3" x14ac:dyDescent="0.25">
      <c r="A220" s="25">
        <v>22623</v>
      </c>
      <c r="B220" s="26" t="s">
        <v>413</v>
      </c>
      <c r="C220" s="27">
        <f>0</f>
        <v>0</v>
      </c>
    </row>
    <row r="221" spans="1:3" x14ac:dyDescent="0.25">
      <c r="A221" s="22">
        <v>2263</v>
      </c>
      <c r="B221" s="23" t="s">
        <v>360</v>
      </c>
      <c r="C221" s="24">
        <f>SUM(+C222+C223+C224)</f>
        <v>0</v>
      </c>
    </row>
    <row r="222" spans="1:3" x14ac:dyDescent="0.25">
      <c r="A222" s="25">
        <v>22631</v>
      </c>
      <c r="B222" s="26" t="s">
        <v>361</v>
      </c>
      <c r="C222" s="27">
        <f>0</f>
        <v>0</v>
      </c>
    </row>
    <row r="223" spans="1:3" x14ac:dyDescent="0.25">
      <c r="A223" s="25">
        <v>22632</v>
      </c>
      <c r="B223" s="26" t="s">
        <v>362</v>
      </c>
      <c r="C223" s="27">
        <f>0</f>
        <v>0</v>
      </c>
    </row>
    <row r="224" spans="1:3" x14ac:dyDescent="0.25">
      <c r="A224" s="25">
        <v>22633</v>
      </c>
      <c r="B224" s="26" t="s">
        <v>363</v>
      </c>
      <c r="C224" s="27">
        <f>0</f>
        <v>0</v>
      </c>
    </row>
    <row r="225" spans="1:3" x14ac:dyDescent="0.25">
      <c r="A225" s="22">
        <v>227</v>
      </c>
      <c r="B225" s="23" t="s">
        <v>414</v>
      </c>
      <c r="C225" s="24">
        <f>SUM(+C226+C231+C232+C233)</f>
        <v>0</v>
      </c>
    </row>
    <row r="226" spans="1:3" x14ac:dyDescent="0.25">
      <c r="A226" s="22">
        <v>2271</v>
      </c>
      <c r="B226" s="23" t="s">
        <v>415</v>
      </c>
      <c r="C226" s="24">
        <f>SUM(+C227+C230)</f>
        <v>0</v>
      </c>
    </row>
    <row r="227" spans="1:3" x14ac:dyDescent="0.25">
      <c r="A227" s="22">
        <v>22711</v>
      </c>
      <c r="B227" s="23" t="s">
        <v>416</v>
      </c>
      <c r="C227" s="24">
        <f>SUM(+C228+C229)</f>
        <v>0</v>
      </c>
    </row>
    <row r="228" spans="1:3" x14ac:dyDescent="0.25">
      <c r="A228" s="25">
        <v>227111</v>
      </c>
      <c r="B228" s="26" t="s">
        <v>417</v>
      </c>
      <c r="C228" s="27">
        <f>0</f>
        <v>0</v>
      </c>
    </row>
    <row r="229" spans="1:3" x14ac:dyDescent="0.25">
      <c r="A229" s="25">
        <v>227112</v>
      </c>
      <c r="B229" s="26" t="s">
        <v>418</v>
      </c>
      <c r="C229" s="27">
        <f>0</f>
        <v>0</v>
      </c>
    </row>
    <row r="230" spans="1:3" x14ac:dyDescent="0.25">
      <c r="A230" s="25">
        <v>22712</v>
      </c>
      <c r="B230" s="26" t="s">
        <v>419</v>
      </c>
      <c r="C230" s="27">
        <f>0</f>
        <v>0</v>
      </c>
    </row>
    <row r="231" spans="1:3" x14ac:dyDescent="0.25">
      <c r="A231" s="25">
        <v>2272</v>
      </c>
      <c r="B231" s="26" t="s">
        <v>420</v>
      </c>
      <c r="C231" s="27">
        <f>0</f>
        <v>0</v>
      </c>
    </row>
    <row r="232" spans="1:3" x14ac:dyDescent="0.25">
      <c r="A232" s="25">
        <v>2273</v>
      </c>
      <c r="B232" s="26" t="s">
        <v>421</v>
      </c>
      <c r="C232" s="27">
        <f>0</f>
        <v>0</v>
      </c>
    </row>
    <row r="233" spans="1:3" x14ac:dyDescent="0.25">
      <c r="A233" s="22">
        <v>2274</v>
      </c>
      <c r="B233" s="23" t="s">
        <v>422</v>
      </c>
      <c r="C233" s="24">
        <f>SUM(+C234+C237)</f>
        <v>0</v>
      </c>
    </row>
    <row r="234" spans="1:3" x14ac:dyDescent="0.25">
      <c r="A234" s="22">
        <v>22741</v>
      </c>
      <c r="B234" s="23" t="s">
        <v>416</v>
      </c>
      <c r="C234" s="24">
        <f>SUM(+C235+C236)</f>
        <v>0</v>
      </c>
    </row>
    <row r="235" spans="1:3" x14ac:dyDescent="0.25">
      <c r="A235" s="25">
        <v>227411</v>
      </c>
      <c r="B235" s="26" t="s">
        <v>417</v>
      </c>
      <c r="C235" s="27">
        <f>0</f>
        <v>0</v>
      </c>
    </row>
    <row r="236" spans="1:3" x14ac:dyDescent="0.25">
      <c r="A236" s="25">
        <v>227412</v>
      </c>
      <c r="B236" s="26" t="s">
        <v>418</v>
      </c>
      <c r="C236" s="27">
        <f>0</f>
        <v>0</v>
      </c>
    </row>
    <row r="237" spans="1:3" x14ac:dyDescent="0.25">
      <c r="A237" s="25">
        <v>22742</v>
      </c>
      <c r="B237" s="26" t="s">
        <v>419</v>
      </c>
      <c r="C237" s="27">
        <f>0</f>
        <v>0</v>
      </c>
    </row>
    <row r="238" spans="1:3" x14ac:dyDescent="0.25">
      <c r="A238" s="25">
        <v>2999</v>
      </c>
      <c r="B238" s="26" t="s">
        <v>423</v>
      </c>
      <c r="C238" s="27">
        <f>SUM(+C109+C166)</f>
        <v>8333.34</v>
      </c>
    </row>
    <row r="239" spans="1:3" x14ac:dyDescent="0.25">
      <c r="A239" s="16">
        <v>3</v>
      </c>
      <c r="B239" s="17" t="s">
        <v>424</v>
      </c>
      <c r="C239" s="18">
        <f>SUM(+C240+C334)</f>
        <v>1849147.81</v>
      </c>
    </row>
    <row r="240" spans="1:3" x14ac:dyDescent="0.25">
      <c r="A240" s="19">
        <v>31</v>
      </c>
      <c r="B240" s="20" t="s">
        <v>425</v>
      </c>
      <c r="C240" s="21">
        <f>SUM(+C241+C286+C333)</f>
        <v>-244956.54</v>
      </c>
    </row>
    <row r="241" spans="1:3" x14ac:dyDescent="0.25">
      <c r="A241" s="22">
        <v>311</v>
      </c>
      <c r="B241" s="23" t="s">
        <v>426</v>
      </c>
      <c r="C241" s="24">
        <f>SUM(+C242+C270)</f>
        <v>0</v>
      </c>
    </row>
    <row r="242" spans="1:3" x14ac:dyDescent="0.25">
      <c r="A242" s="22">
        <v>3111</v>
      </c>
      <c r="B242" s="23" t="s">
        <v>427</v>
      </c>
      <c r="C242" s="24">
        <f>SUM(+C243+C251+C255+C260+C262+C263)</f>
        <v>0</v>
      </c>
    </row>
    <row r="243" spans="1:3" x14ac:dyDescent="0.25">
      <c r="A243" s="22">
        <v>31111</v>
      </c>
      <c r="B243" s="23" t="s">
        <v>428</v>
      </c>
      <c r="C243" s="24">
        <f>SUM(+C244+C245+C246+C247+C248+C249+C250)</f>
        <v>0</v>
      </c>
    </row>
    <row r="244" spans="1:3" x14ac:dyDescent="0.25">
      <c r="A244" s="25">
        <v>311111</v>
      </c>
      <c r="B244" s="26" t="s">
        <v>429</v>
      </c>
      <c r="C244" s="27">
        <f>0</f>
        <v>0</v>
      </c>
    </row>
    <row r="245" spans="1:3" x14ac:dyDescent="0.25">
      <c r="A245" s="25">
        <v>311112</v>
      </c>
      <c r="B245" s="26" t="s">
        <v>430</v>
      </c>
      <c r="C245" s="27">
        <f>0</f>
        <v>0</v>
      </c>
    </row>
    <row r="246" spans="1:3" x14ac:dyDescent="0.25">
      <c r="A246" s="25">
        <v>311113</v>
      </c>
      <c r="B246" s="26" t="s">
        <v>431</v>
      </c>
      <c r="C246" s="27">
        <f>0</f>
        <v>0</v>
      </c>
    </row>
    <row r="247" spans="1:3" x14ac:dyDescent="0.25">
      <c r="A247" s="25">
        <v>311114</v>
      </c>
      <c r="B247" s="26" t="s">
        <v>432</v>
      </c>
      <c r="C247" s="27">
        <f>0</f>
        <v>0</v>
      </c>
    </row>
    <row r="248" spans="1:3" x14ac:dyDescent="0.25">
      <c r="A248" s="25">
        <v>311115</v>
      </c>
      <c r="B248" s="26" t="s">
        <v>433</v>
      </c>
      <c r="C248" s="27">
        <f>0</f>
        <v>0</v>
      </c>
    </row>
    <row r="249" spans="1:3" x14ac:dyDescent="0.25">
      <c r="A249" s="25">
        <v>311116</v>
      </c>
      <c r="B249" s="26" t="s">
        <v>434</v>
      </c>
      <c r="C249" s="27">
        <f>0</f>
        <v>0</v>
      </c>
    </row>
    <row r="250" spans="1:3" x14ac:dyDescent="0.25">
      <c r="A250" s="25">
        <v>311117</v>
      </c>
      <c r="B250" s="26" t="s">
        <v>435</v>
      </c>
      <c r="C250" s="27">
        <f>0</f>
        <v>0</v>
      </c>
    </row>
    <row r="251" spans="1:3" ht="26.4" x14ac:dyDescent="0.25">
      <c r="A251" s="22">
        <v>31112</v>
      </c>
      <c r="B251" s="23" t="s">
        <v>436</v>
      </c>
      <c r="C251" s="24">
        <f>SUM(+C252+C253+C254)</f>
        <v>0</v>
      </c>
    </row>
    <row r="252" spans="1:3" x14ac:dyDescent="0.25">
      <c r="A252" s="25">
        <v>311121</v>
      </c>
      <c r="B252" s="26" t="s">
        <v>437</v>
      </c>
      <c r="C252" s="27">
        <f>0</f>
        <v>0</v>
      </c>
    </row>
    <row r="253" spans="1:3" x14ac:dyDescent="0.25">
      <c r="A253" s="25">
        <v>311122</v>
      </c>
      <c r="B253" s="26" t="s">
        <v>438</v>
      </c>
      <c r="C253" s="27">
        <f>0</f>
        <v>0</v>
      </c>
    </row>
    <row r="254" spans="1:3" x14ac:dyDescent="0.25">
      <c r="A254" s="25">
        <v>311123</v>
      </c>
      <c r="B254" s="26" t="s">
        <v>439</v>
      </c>
      <c r="C254" s="27">
        <f>0</f>
        <v>0</v>
      </c>
    </row>
    <row r="255" spans="1:3" x14ac:dyDescent="0.25">
      <c r="A255" s="22">
        <v>31113</v>
      </c>
      <c r="B255" s="23" t="s">
        <v>440</v>
      </c>
      <c r="C255" s="24">
        <f>SUM(+C256+C257+C258+C259)</f>
        <v>0</v>
      </c>
    </row>
    <row r="256" spans="1:3" x14ac:dyDescent="0.25">
      <c r="A256" s="25">
        <v>311131</v>
      </c>
      <c r="B256" s="26" t="s">
        <v>441</v>
      </c>
      <c r="C256" s="27">
        <f>0</f>
        <v>0</v>
      </c>
    </row>
    <row r="257" spans="1:3" x14ac:dyDescent="0.25">
      <c r="A257" s="25">
        <v>311132</v>
      </c>
      <c r="B257" s="26" t="s">
        <v>442</v>
      </c>
      <c r="C257" s="27">
        <f>0</f>
        <v>0</v>
      </c>
    </row>
    <row r="258" spans="1:3" x14ac:dyDescent="0.25">
      <c r="A258" s="25">
        <v>311133</v>
      </c>
      <c r="B258" s="26" t="s">
        <v>443</v>
      </c>
      <c r="C258" s="27">
        <f>0</f>
        <v>0</v>
      </c>
    </row>
    <row r="259" spans="1:3" x14ac:dyDescent="0.25">
      <c r="A259" s="25">
        <v>311134</v>
      </c>
      <c r="B259" s="26" t="s">
        <v>444</v>
      </c>
      <c r="C259" s="27">
        <f>0</f>
        <v>0</v>
      </c>
    </row>
    <row r="260" spans="1:3" x14ac:dyDescent="0.25">
      <c r="A260" s="22">
        <v>31114</v>
      </c>
      <c r="B260" s="23" t="s">
        <v>445</v>
      </c>
      <c r="C260" s="24">
        <f>SUM(+C261)</f>
        <v>0</v>
      </c>
    </row>
    <row r="261" spans="1:3" x14ac:dyDescent="0.25">
      <c r="A261" s="25">
        <v>311141</v>
      </c>
      <c r="B261" s="26" t="s">
        <v>446</v>
      </c>
      <c r="C261" s="27">
        <f>0</f>
        <v>0</v>
      </c>
    </row>
    <row r="262" spans="1:3" x14ac:dyDescent="0.25">
      <c r="A262" s="25">
        <v>31115</v>
      </c>
      <c r="B262" s="26" t="s">
        <v>447</v>
      </c>
      <c r="C262" s="27">
        <f>0</f>
        <v>0</v>
      </c>
    </row>
    <row r="263" spans="1:3" x14ac:dyDescent="0.25">
      <c r="A263" s="22">
        <v>31116</v>
      </c>
      <c r="B263" s="23" t="s">
        <v>448</v>
      </c>
      <c r="C263" s="24">
        <f>SUM(+C264+C265+C266+C267+C268+C269)</f>
        <v>0</v>
      </c>
    </row>
    <row r="264" spans="1:3" x14ac:dyDescent="0.25">
      <c r="A264" s="25">
        <v>311161</v>
      </c>
      <c r="B264" s="26" t="s">
        <v>449</v>
      </c>
      <c r="C264" s="27">
        <f>0</f>
        <v>0</v>
      </c>
    </row>
    <row r="265" spans="1:3" x14ac:dyDescent="0.25">
      <c r="A265" s="25">
        <v>311162</v>
      </c>
      <c r="B265" s="26" t="s">
        <v>450</v>
      </c>
      <c r="C265" s="27">
        <f>0</f>
        <v>0</v>
      </c>
    </row>
    <row r="266" spans="1:3" x14ac:dyDescent="0.25">
      <c r="A266" s="25">
        <v>311163</v>
      </c>
      <c r="B266" s="26" t="s">
        <v>451</v>
      </c>
      <c r="C266" s="27">
        <f>0</f>
        <v>0</v>
      </c>
    </row>
    <row r="267" spans="1:3" x14ac:dyDescent="0.25">
      <c r="A267" s="25">
        <v>311164</v>
      </c>
      <c r="B267" s="26" t="s">
        <v>452</v>
      </c>
      <c r="C267" s="27">
        <f>0</f>
        <v>0</v>
      </c>
    </row>
    <row r="268" spans="1:3" x14ac:dyDescent="0.25">
      <c r="A268" s="25">
        <v>311165</v>
      </c>
      <c r="B268" s="26" t="s">
        <v>453</v>
      </c>
      <c r="C268" s="27">
        <f>0</f>
        <v>0</v>
      </c>
    </row>
    <row r="269" spans="1:3" x14ac:dyDescent="0.25">
      <c r="A269" s="25">
        <v>311166</v>
      </c>
      <c r="B269" s="26" t="s">
        <v>454</v>
      </c>
      <c r="C269" s="27">
        <f>0</f>
        <v>0</v>
      </c>
    </row>
    <row r="270" spans="1:3" x14ac:dyDescent="0.25">
      <c r="A270" s="22">
        <v>3112</v>
      </c>
      <c r="B270" s="23" t="s">
        <v>455</v>
      </c>
      <c r="C270" s="24">
        <f>SUM(+C271+C280)</f>
        <v>0</v>
      </c>
    </row>
    <row r="271" spans="1:3" x14ac:dyDescent="0.25">
      <c r="A271" s="22">
        <v>31121</v>
      </c>
      <c r="B271" s="23" t="s">
        <v>456</v>
      </c>
      <c r="C271" s="24">
        <f>SUM(+C272+C275+C276+C277)</f>
        <v>0</v>
      </c>
    </row>
    <row r="272" spans="1:3" x14ac:dyDescent="0.25">
      <c r="A272" s="22">
        <v>311211</v>
      </c>
      <c r="B272" s="23" t="s">
        <v>457</v>
      </c>
      <c r="C272" s="24">
        <f>SUM(+C273+C274)</f>
        <v>0</v>
      </c>
    </row>
    <row r="273" spans="1:3" x14ac:dyDescent="0.25">
      <c r="A273" s="25">
        <v>3112111</v>
      </c>
      <c r="B273" s="26" t="s">
        <v>458</v>
      </c>
      <c r="C273" s="27">
        <f>0</f>
        <v>0</v>
      </c>
    </row>
    <row r="274" spans="1:3" x14ac:dyDescent="0.25">
      <c r="A274" s="25">
        <v>3112112</v>
      </c>
      <c r="B274" s="26" t="s">
        <v>459</v>
      </c>
      <c r="C274" s="27">
        <f>0</f>
        <v>0</v>
      </c>
    </row>
    <row r="275" spans="1:3" x14ac:dyDescent="0.25">
      <c r="A275" s="25">
        <v>311212</v>
      </c>
      <c r="B275" s="26" t="s">
        <v>460</v>
      </c>
      <c r="C275" s="27">
        <f>0</f>
        <v>0</v>
      </c>
    </row>
    <row r="276" spans="1:3" x14ac:dyDescent="0.25">
      <c r="A276" s="25">
        <v>311213</v>
      </c>
      <c r="B276" s="26" t="s">
        <v>461</v>
      </c>
      <c r="C276" s="27">
        <f>0</f>
        <v>0</v>
      </c>
    </row>
    <row r="277" spans="1:3" x14ac:dyDescent="0.25">
      <c r="A277" s="22">
        <v>311214</v>
      </c>
      <c r="B277" s="23" t="s">
        <v>462</v>
      </c>
      <c r="C277" s="24">
        <f>SUM(+C278+C279)</f>
        <v>0</v>
      </c>
    </row>
    <row r="278" spans="1:3" x14ac:dyDescent="0.25">
      <c r="A278" s="25">
        <v>3112141</v>
      </c>
      <c r="B278" s="26" t="s">
        <v>458</v>
      </c>
      <c r="C278" s="27">
        <f>0</f>
        <v>0</v>
      </c>
    </row>
    <row r="279" spans="1:3" x14ac:dyDescent="0.25">
      <c r="A279" s="25">
        <v>3112142</v>
      </c>
      <c r="B279" s="26" t="s">
        <v>459</v>
      </c>
      <c r="C279" s="27">
        <f>0</f>
        <v>0</v>
      </c>
    </row>
    <row r="280" spans="1:3" x14ac:dyDescent="0.25">
      <c r="A280" s="22">
        <v>31122</v>
      </c>
      <c r="B280" s="23" t="s">
        <v>463</v>
      </c>
      <c r="C280" s="24">
        <f>SUM(+C281+C282+C283+C284+C285)</f>
        <v>0</v>
      </c>
    </row>
    <row r="281" spans="1:3" x14ac:dyDescent="0.25">
      <c r="A281" s="25">
        <v>311221</v>
      </c>
      <c r="B281" s="26" t="s">
        <v>464</v>
      </c>
      <c r="C281" s="27">
        <f>0</f>
        <v>0</v>
      </c>
    </row>
    <row r="282" spans="1:3" x14ac:dyDescent="0.25">
      <c r="A282" s="25">
        <v>311222</v>
      </c>
      <c r="B282" s="26" t="s">
        <v>465</v>
      </c>
      <c r="C282" s="27">
        <f>0</f>
        <v>0</v>
      </c>
    </row>
    <row r="283" spans="1:3" x14ac:dyDescent="0.25">
      <c r="A283" s="25">
        <v>311223</v>
      </c>
      <c r="B283" s="26" t="s">
        <v>446</v>
      </c>
      <c r="C283" s="27">
        <f>0</f>
        <v>0</v>
      </c>
    </row>
    <row r="284" spans="1:3" x14ac:dyDescent="0.25">
      <c r="A284" s="25">
        <v>311224</v>
      </c>
      <c r="B284" s="26" t="s">
        <v>466</v>
      </c>
      <c r="C284" s="27">
        <f>0</f>
        <v>0</v>
      </c>
    </row>
    <row r="285" spans="1:3" x14ac:dyDescent="0.25">
      <c r="A285" s="25">
        <v>311225</v>
      </c>
      <c r="B285" s="26" t="s">
        <v>467</v>
      </c>
      <c r="C285" s="27">
        <f>0</f>
        <v>0</v>
      </c>
    </row>
    <row r="286" spans="1:3" x14ac:dyDescent="0.25">
      <c r="A286" s="22">
        <v>312</v>
      </c>
      <c r="B286" s="23" t="s">
        <v>468</v>
      </c>
      <c r="C286" s="24">
        <f>SUM(+C287+C315)</f>
        <v>-244956.54</v>
      </c>
    </row>
    <row r="287" spans="1:3" x14ac:dyDescent="0.25">
      <c r="A287" s="22">
        <v>3121</v>
      </c>
      <c r="B287" s="23" t="s">
        <v>469</v>
      </c>
      <c r="C287" s="24">
        <f>SUM(+C288+C298+C304+C311)</f>
        <v>-244956.54</v>
      </c>
    </row>
    <row r="288" spans="1:3" x14ac:dyDescent="0.25">
      <c r="A288" s="22">
        <v>31211</v>
      </c>
      <c r="B288" s="23" t="s">
        <v>470</v>
      </c>
      <c r="C288" s="24">
        <f>SUM(+C289+C290+C291+C292+C293+C294+C295+C296+C297)</f>
        <v>-244956.54</v>
      </c>
    </row>
    <row r="289" spans="1:3" x14ac:dyDescent="0.25">
      <c r="A289" s="25">
        <v>312111</v>
      </c>
      <c r="B289" s="26" t="s">
        <v>471</v>
      </c>
      <c r="C289" s="27">
        <f>0</f>
        <v>0</v>
      </c>
    </row>
    <row r="290" spans="1:3" x14ac:dyDescent="0.25">
      <c r="A290" s="25">
        <v>312112</v>
      </c>
      <c r="B290" s="26" t="s">
        <v>472</v>
      </c>
      <c r="C290" s="27">
        <v>0</v>
      </c>
    </row>
    <row r="291" spans="1:3" x14ac:dyDescent="0.25">
      <c r="A291" s="25">
        <v>312113</v>
      </c>
      <c r="B291" s="26" t="s">
        <v>473</v>
      </c>
      <c r="C291" s="27">
        <f>0</f>
        <v>0</v>
      </c>
    </row>
    <row r="292" spans="1:3" x14ac:dyDescent="0.25">
      <c r="A292" s="25">
        <v>312114</v>
      </c>
      <c r="B292" s="26" t="s">
        <v>474</v>
      </c>
      <c r="C292" s="27">
        <v>-16956.54</v>
      </c>
    </row>
    <row r="293" spans="1:3" x14ac:dyDescent="0.25">
      <c r="A293" s="25">
        <v>312115</v>
      </c>
      <c r="B293" s="26" t="s">
        <v>475</v>
      </c>
      <c r="C293" s="27">
        <f>0</f>
        <v>0</v>
      </c>
    </row>
    <row r="294" spans="1:3" x14ac:dyDescent="0.25">
      <c r="A294" s="25">
        <v>312116</v>
      </c>
      <c r="B294" s="26" t="s">
        <v>476</v>
      </c>
      <c r="C294" s="27">
        <f>0</f>
        <v>0</v>
      </c>
    </row>
    <row r="295" spans="1:3" x14ac:dyDescent="0.25">
      <c r="A295" s="25">
        <v>312117</v>
      </c>
      <c r="B295" s="26" t="s">
        <v>477</v>
      </c>
      <c r="C295" s="27">
        <f>0</f>
        <v>0</v>
      </c>
    </row>
    <row r="296" spans="1:3" x14ac:dyDescent="0.25">
      <c r="A296" s="25">
        <v>312118</v>
      </c>
      <c r="B296" s="26" t="s">
        <v>478</v>
      </c>
      <c r="C296" s="27">
        <f>0</f>
        <v>0</v>
      </c>
    </row>
    <row r="297" spans="1:3" x14ac:dyDescent="0.25">
      <c r="A297" s="25">
        <v>312119</v>
      </c>
      <c r="B297" s="26" t="s">
        <v>479</v>
      </c>
      <c r="C297" s="27">
        <v>-228000</v>
      </c>
    </row>
    <row r="298" spans="1:3" x14ac:dyDescent="0.25">
      <c r="A298" s="22">
        <v>31212</v>
      </c>
      <c r="B298" s="23" t="s">
        <v>480</v>
      </c>
      <c r="C298" s="24">
        <f>SUM(+C299+C300+C301+C302+C303)</f>
        <v>0</v>
      </c>
    </row>
    <row r="299" spans="1:3" x14ac:dyDescent="0.25">
      <c r="A299" s="25">
        <v>312121</v>
      </c>
      <c r="B299" s="26" t="s">
        <v>481</v>
      </c>
      <c r="C299" s="27">
        <f>0</f>
        <v>0</v>
      </c>
    </row>
    <row r="300" spans="1:3" x14ac:dyDescent="0.25">
      <c r="A300" s="25">
        <v>312122</v>
      </c>
      <c r="B300" s="26" t="s">
        <v>482</v>
      </c>
      <c r="C300" s="27">
        <f>0</f>
        <v>0</v>
      </c>
    </row>
    <row r="301" spans="1:3" x14ac:dyDescent="0.25">
      <c r="A301" s="25">
        <v>312123</v>
      </c>
      <c r="B301" s="26" t="s">
        <v>483</v>
      </c>
      <c r="C301" s="27">
        <f>0</f>
        <v>0</v>
      </c>
    </row>
    <row r="302" spans="1:3" x14ac:dyDescent="0.25">
      <c r="A302" s="25">
        <v>312124</v>
      </c>
      <c r="B302" s="26" t="s">
        <v>484</v>
      </c>
      <c r="C302" s="27">
        <f>0</f>
        <v>0</v>
      </c>
    </row>
    <row r="303" spans="1:3" x14ac:dyDescent="0.25">
      <c r="A303" s="25">
        <v>312125</v>
      </c>
      <c r="B303" s="26" t="s">
        <v>485</v>
      </c>
      <c r="C303" s="27">
        <f>0</f>
        <v>0</v>
      </c>
    </row>
    <row r="304" spans="1:3" x14ac:dyDescent="0.25">
      <c r="A304" s="22">
        <v>31213</v>
      </c>
      <c r="B304" s="23" t="s">
        <v>486</v>
      </c>
      <c r="C304" s="24">
        <f>SUM(+C305+C308)</f>
        <v>0</v>
      </c>
    </row>
    <row r="305" spans="1:3" x14ac:dyDescent="0.25">
      <c r="A305" s="22">
        <v>312131</v>
      </c>
      <c r="B305" s="23" t="s">
        <v>487</v>
      </c>
      <c r="C305" s="24">
        <f>SUM(+C306+C307)</f>
        <v>0</v>
      </c>
    </row>
    <row r="306" spans="1:3" x14ac:dyDescent="0.25">
      <c r="A306" s="25">
        <v>3121311</v>
      </c>
      <c r="B306" s="26" t="s">
        <v>488</v>
      </c>
      <c r="C306" s="27">
        <f>0</f>
        <v>0</v>
      </c>
    </row>
    <row r="307" spans="1:3" x14ac:dyDescent="0.25">
      <c r="A307" s="25">
        <v>3121312</v>
      </c>
      <c r="B307" s="26" t="s">
        <v>489</v>
      </c>
      <c r="C307" s="27">
        <f>0</f>
        <v>0</v>
      </c>
    </row>
    <row r="308" spans="1:3" x14ac:dyDescent="0.25">
      <c r="A308" s="22">
        <v>312132</v>
      </c>
      <c r="B308" s="23" t="s">
        <v>490</v>
      </c>
      <c r="C308" s="24">
        <f>SUM(+C309+C310)</f>
        <v>0</v>
      </c>
    </row>
    <row r="309" spans="1:3" x14ac:dyDescent="0.25">
      <c r="A309" s="25">
        <v>3121321</v>
      </c>
      <c r="B309" s="26" t="s">
        <v>491</v>
      </c>
      <c r="C309" s="27">
        <f>0</f>
        <v>0</v>
      </c>
    </row>
    <row r="310" spans="1:3" x14ac:dyDescent="0.25">
      <c r="A310" s="25">
        <v>3121322</v>
      </c>
      <c r="B310" s="26" t="s">
        <v>492</v>
      </c>
      <c r="C310" s="27">
        <f>0</f>
        <v>0</v>
      </c>
    </row>
    <row r="311" spans="1:3" x14ac:dyDescent="0.25">
      <c r="A311" s="22">
        <v>31214</v>
      </c>
      <c r="B311" s="23" t="s">
        <v>493</v>
      </c>
      <c r="C311" s="24">
        <f>SUM(+C312+C313+C314)</f>
        <v>0</v>
      </c>
    </row>
    <row r="312" spans="1:3" x14ac:dyDescent="0.25">
      <c r="A312" s="25">
        <v>312141</v>
      </c>
      <c r="B312" s="26" t="s">
        <v>494</v>
      </c>
      <c r="C312" s="27">
        <f>0</f>
        <v>0</v>
      </c>
    </row>
    <row r="313" spans="1:3" x14ac:dyDescent="0.25">
      <c r="A313" s="25">
        <v>312142</v>
      </c>
      <c r="B313" s="26" t="s">
        <v>495</v>
      </c>
      <c r="C313" s="27">
        <f>0</f>
        <v>0</v>
      </c>
    </row>
    <row r="314" spans="1:3" x14ac:dyDescent="0.25">
      <c r="A314" s="25">
        <v>312143</v>
      </c>
      <c r="B314" s="26" t="s">
        <v>496</v>
      </c>
      <c r="C314" s="27">
        <f>0</f>
        <v>0</v>
      </c>
    </row>
    <row r="315" spans="1:3" x14ac:dyDescent="0.25">
      <c r="A315" s="22">
        <v>3122</v>
      </c>
      <c r="B315" s="23" t="s">
        <v>497</v>
      </c>
      <c r="C315" s="24">
        <f>SUM(+C316+C319+C323+C326+C329)</f>
        <v>0</v>
      </c>
    </row>
    <row r="316" spans="1:3" x14ac:dyDescent="0.25">
      <c r="A316" s="22">
        <v>31221</v>
      </c>
      <c r="B316" s="23" t="s">
        <v>498</v>
      </c>
      <c r="C316" s="24">
        <f>SUM(+C317+C318)</f>
        <v>0</v>
      </c>
    </row>
    <row r="317" spans="1:3" x14ac:dyDescent="0.25">
      <c r="A317" s="25">
        <v>312211</v>
      </c>
      <c r="B317" s="26" t="s">
        <v>472</v>
      </c>
      <c r="C317" s="27">
        <f>0</f>
        <v>0</v>
      </c>
    </row>
    <row r="318" spans="1:3" x14ac:dyDescent="0.25">
      <c r="A318" s="25">
        <v>312212</v>
      </c>
      <c r="B318" s="26" t="s">
        <v>473</v>
      </c>
      <c r="C318" s="27">
        <f>0</f>
        <v>0</v>
      </c>
    </row>
    <row r="319" spans="1:3" x14ac:dyDescent="0.25">
      <c r="A319" s="22">
        <v>31222</v>
      </c>
      <c r="B319" s="23" t="s">
        <v>499</v>
      </c>
      <c r="C319" s="24">
        <f>SUM(+C320+C321+C322)</f>
        <v>0</v>
      </c>
    </row>
    <row r="320" spans="1:3" x14ac:dyDescent="0.25">
      <c r="A320" s="25">
        <v>312221</v>
      </c>
      <c r="B320" s="26" t="s">
        <v>481</v>
      </c>
      <c r="C320" s="27">
        <f>0</f>
        <v>0</v>
      </c>
    </row>
    <row r="321" spans="1:3" x14ac:dyDescent="0.25">
      <c r="A321" s="25">
        <v>312222</v>
      </c>
      <c r="B321" s="26" t="s">
        <v>482</v>
      </c>
      <c r="C321" s="27">
        <f>0</f>
        <v>0</v>
      </c>
    </row>
    <row r="322" spans="1:3" x14ac:dyDescent="0.25">
      <c r="A322" s="25">
        <v>312223</v>
      </c>
      <c r="B322" s="26" t="s">
        <v>483</v>
      </c>
      <c r="C322" s="27">
        <f>0</f>
        <v>0</v>
      </c>
    </row>
    <row r="323" spans="1:3" x14ac:dyDescent="0.25">
      <c r="A323" s="22">
        <v>31223</v>
      </c>
      <c r="B323" s="23" t="s">
        <v>500</v>
      </c>
      <c r="C323" s="24">
        <f>SUM(+C324+C325)</f>
        <v>0</v>
      </c>
    </row>
    <row r="324" spans="1:3" x14ac:dyDescent="0.25">
      <c r="A324" s="25">
        <v>312231</v>
      </c>
      <c r="B324" s="26" t="s">
        <v>501</v>
      </c>
      <c r="C324" s="27">
        <f>0</f>
        <v>0</v>
      </c>
    </row>
    <row r="325" spans="1:3" x14ac:dyDescent="0.25">
      <c r="A325" s="25">
        <v>312232</v>
      </c>
      <c r="B325" s="26" t="s">
        <v>502</v>
      </c>
      <c r="C325" s="27">
        <f>0</f>
        <v>0</v>
      </c>
    </row>
    <row r="326" spans="1:3" x14ac:dyDescent="0.25">
      <c r="A326" s="22">
        <v>31224</v>
      </c>
      <c r="B326" s="23" t="s">
        <v>503</v>
      </c>
      <c r="C326" s="24">
        <f>SUM(+C327+C328)</f>
        <v>0</v>
      </c>
    </row>
    <row r="327" spans="1:3" x14ac:dyDescent="0.25">
      <c r="A327" s="25">
        <v>312241</v>
      </c>
      <c r="B327" s="26" t="s">
        <v>504</v>
      </c>
      <c r="C327" s="27">
        <f>0</f>
        <v>0</v>
      </c>
    </row>
    <row r="328" spans="1:3" x14ac:dyDescent="0.25">
      <c r="A328" s="25">
        <v>312242</v>
      </c>
      <c r="B328" s="26" t="s">
        <v>505</v>
      </c>
      <c r="C328" s="27">
        <f>0</f>
        <v>0</v>
      </c>
    </row>
    <row r="329" spans="1:3" x14ac:dyDescent="0.25">
      <c r="A329" s="22">
        <v>31225</v>
      </c>
      <c r="B329" s="23" t="s">
        <v>506</v>
      </c>
      <c r="C329" s="24">
        <f>SUM(+C330+C331+C332)</f>
        <v>0</v>
      </c>
    </row>
    <row r="330" spans="1:3" x14ac:dyDescent="0.25">
      <c r="A330" s="25">
        <v>312251</v>
      </c>
      <c r="B330" s="26" t="s">
        <v>494</v>
      </c>
      <c r="C330" s="27">
        <f>0</f>
        <v>0</v>
      </c>
    </row>
    <row r="331" spans="1:3" x14ac:dyDescent="0.25">
      <c r="A331" s="25">
        <v>312252</v>
      </c>
      <c r="B331" s="26" t="s">
        <v>495</v>
      </c>
      <c r="C331" s="27">
        <f>0</f>
        <v>0</v>
      </c>
    </row>
    <row r="332" spans="1:3" x14ac:dyDescent="0.25">
      <c r="A332" s="25">
        <v>312253</v>
      </c>
      <c r="B332" s="26" t="s">
        <v>496</v>
      </c>
      <c r="C332" s="27">
        <f>0</f>
        <v>0</v>
      </c>
    </row>
    <row r="333" spans="1:3" x14ac:dyDescent="0.25">
      <c r="A333" s="25">
        <v>313</v>
      </c>
      <c r="B333" s="26" t="s">
        <v>507</v>
      </c>
      <c r="C333" s="27">
        <f>0</f>
        <v>0</v>
      </c>
    </row>
    <row r="334" spans="1:3" x14ac:dyDescent="0.25">
      <c r="A334" s="22">
        <v>32</v>
      </c>
      <c r="B334" s="23" t="s">
        <v>508</v>
      </c>
      <c r="C334" s="24">
        <f>SUM(+C335+C380+C428)</f>
        <v>2094104.35</v>
      </c>
    </row>
    <row r="335" spans="1:3" x14ac:dyDescent="0.25">
      <c r="A335" s="22">
        <v>321</v>
      </c>
      <c r="B335" s="23" t="s">
        <v>509</v>
      </c>
      <c r="C335" s="24">
        <f>SUM(+C336+C364)</f>
        <v>0</v>
      </c>
    </row>
    <row r="336" spans="1:3" x14ac:dyDescent="0.25">
      <c r="A336" s="22">
        <v>3211</v>
      </c>
      <c r="B336" s="23" t="s">
        <v>510</v>
      </c>
      <c r="C336" s="24">
        <f>SUM(+C337+C345+C349+C354+C356+C357)</f>
        <v>0</v>
      </c>
    </row>
    <row r="337" spans="1:3" x14ac:dyDescent="0.25">
      <c r="A337" s="22">
        <v>32111</v>
      </c>
      <c r="B337" s="23" t="s">
        <v>511</v>
      </c>
      <c r="C337" s="24">
        <f>SUM(+C338+C339+C340+C341+C342+C343+C344)</f>
        <v>0</v>
      </c>
    </row>
    <row r="338" spans="1:3" x14ac:dyDescent="0.25">
      <c r="A338" s="25">
        <v>321111</v>
      </c>
      <c r="B338" s="26" t="s">
        <v>429</v>
      </c>
      <c r="C338" s="27">
        <f>0</f>
        <v>0</v>
      </c>
    </row>
    <row r="339" spans="1:3" x14ac:dyDescent="0.25">
      <c r="A339" s="25">
        <v>321112</v>
      </c>
      <c r="B339" s="26" t="s">
        <v>430</v>
      </c>
      <c r="C339" s="27">
        <f>0</f>
        <v>0</v>
      </c>
    </row>
    <row r="340" spans="1:3" x14ac:dyDescent="0.25">
      <c r="A340" s="25">
        <v>321113</v>
      </c>
      <c r="B340" s="26" t="s">
        <v>431</v>
      </c>
      <c r="C340" s="27">
        <f>0</f>
        <v>0</v>
      </c>
    </row>
    <row r="341" spans="1:3" x14ac:dyDescent="0.25">
      <c r="A341" s="25">
        <v>321114</v>
      </c>
      <c r="B341" s="26" t="s">
        <v>512</v>
      </c>
      <c r="C341" s="27">
        <f>0</f>
        <v>0</v>
      </c>
    </row>
    <row r="342" spans="1:3" x14ac:dyDescent="0.25">
      <c r="A342" s="25">
        <v>321115</v>
      </c>
      <c r="B342" s="26" t="s">
        <v>433</v>
      </c>
      <c r="C342" s="27">
        <f>0</f>
        <v>0</v>
      </c>
    </row>
    <row r="343" spans="1:3" x14ac:dyDescent="0.25">
      <c r="A343" s="25">
        <v>321116</v>
      </c>
      <c r="B343" s="26" t="s">
        <v>513</v>
      </c>
      <c r="C343" s="27">
        <f>0</f>
        <v>0</v>
      </c>
    </row>
    <row r="344" spans="1:3" x14ac:dyDescent="0.25">
      <c r="A344" s="25">
        <v>321117</v>
      </c>
      <c r="B344" s="26" t="s">
        <v>435</v>
      </c>
      <c r="C344" s="27">
        <f>0</f>
        <v>0</v>
      </c>
    </row>
    <row r="345" spans="1:3" ht="26.4" x14ac:dyDescent="0.25">
      <c r="A345" s="22">
        <v>32112</v>
      </c>
      <c r="B345" s="23" t="s">
        <v>514</v>
      </c>
      <c r="C345" s="24">
        <f>SUM(+C346+C347+C348)</f>
        <v>0</v>
      </c>
    </row>
    <row r="346" spans="1:3" x14ac:dyDescent="0.25">
      <c r="A346" s="25">
        <v>321121</v>
      </c>
      <c r="B346" s="26" t="s">
        <v>437</v>
      </c>
      <c r="C346" s="27">
        <f>0</f>
        <v>0</v>
      </c>
    </row>
    <row r="347" spans="1:3" x14ac:dyDescent="0.25">
      <c r="A347" s="25">
        <v>321122</v>
      </c>
      <c r="B347" s="26" t="s">
        <v>438</v>
      </c>
      <c r="C347" s="27">
        <f>0</f>
        <v>0</v>
      </c>
    </row>
    <row r="348" spans="1:3" x14ac:dyDescent="0.25">
      <c r="A348" s="25">
        <v>321123</v>
      </c>
      <c r="B348" s="26" t="s">
        <v>439</v>
      </c>
      <c r="C348" s="27">
        <f>0</f>
        <v>0</v>
      </c>
    </row>
    <row r="349" spans="1:3" x14ac:dyDescent="0.25">
      <c r="A349" s="22">
        <v>32113</v>
      </c>
      <c r="B349" s="23" t="s">
        <v>515</v>
      </c>
      <c r="C349" s="24">
        <f>SUM(+C350+C351+C352+C353)</f>
        <v>0</v>
      </c>
    </row>
    <row r="350" spans="1:3" x14ac:dyDescent="0.25">
      <c r="A350" s="25">
        <v>321131</v>
      </c>
      <c r="B350" s="26" t="s">
        <v>441</v>
      </c>
      <c r="C350" s="27">
        <f>0</f>
        <v>0</v>
      </c>
    </row>
    <row r="351" spans="1:3" x14ac:dyDescent="0.25">
      <c r="A351" s="25">
        <v>321132</v>
      </c>
      <c r="B351" s="26" t="s">
        <v>442</v>
      </c>
      <c r="C351" s="27">
        <f>0</f>
        <v>0</v>
      </c>
    </row>
    <row r="352" spans="1:3" x14ac:dyDescent="0.25">
      <c r="A352" s="25">
        <v>321133</v>
      </c>
      <c r="B352" s="26" t="s">
        <v>443</v>
      </c>
      <c r="C352" s="27">
        <f>0</f>
        <v>0</v>
      </c>
    </row>
    <row r="353" spans="1:3" x14ac:dyDescent="0.25">
      <c r="A353" s="25">
        <v>321134</v>
      </c>
      <c r="B353" s="26" t="s">
        <v>516</v>
      </c>
      <c r="C353" s="27">
        <f>0</f>
        <v>0</v>
      </c>
    </row>
    <row r="354" spans="1:3" x14ac:dyDescent="0.25">
      <c r="A354" s="22">
        <v>32114</v>
      </c>
      <c r="B354" s="23" t="s">
        <v>517</v>
      </c>
      <c r="C354" s="24">
        <f>SUM(+C355)</f>
        <v>0</v>
      </c>
    </row>
    <row r="355" spans="1:3" x14ac:dyDescent="0.25">
      <c r="A355" s="25">
        <v>321141</v>
      </c>
      <c r="B355" s="26" t="s">
        <v>446</v>
      </c>
      <c r="C355" s="27">
        <f>0</f>
        <v>0</v>
      </c>
    </row>
    <row r="356" spans="1:3" x14ac:dyDescent="0.25">
      <c r="A356" s="25">
        <v>32115</v>
      </c>
      <c r="B356" s="26" t="s">
        <v>518</v>
      </c>
      <c r="C356" s="27">
        <f>0</f>
        <v>0</v>
      </c>
    </row>
    <row r="357" spans="1:3" x14ac:dyDescent="0.25">
      <c r="A357" s="22">
        <v>32116</v>
      </c>
      <c r="B357" s="23" t="s">
        <v>519</v>
      </c>
      <c r="C357" s="24">
        <f>SUM(+C358+C359+C360+C361+C362+C363)</f>
        <v>0</v>
      </c>
    </row>
    <row r="358" spans="1:3" x14ac:dyDescent="0.25">
      <c r="A358" s="25">
        <v>321161</v>
      </c>
      <c r="B358" s="26" t="s">
        <v>449</v>
      </c>
      <c r="C358" s="27">
        <f>0</f>
        <v>0</v>
      </c>
    </row>
    <row r="359" spans="1:3" x14ac:dyDescent="0.25">
      <c r="A359" s="25">
        <v>321162</v>
      </c>
      <c r="B359" s="26" t="s">
        <v>450</v>
      </c>
      <c r="C359" s="27">
        <f>0</f>
        <v>0</v>
      </c>
    </row>
    <row r="360" spans="1:3" x14ac:dyDescent="0.25">
      <c r="A360" s="25">
        <v>321163</v>
      </c>
      <c r="B360" s="26" t="s">
        <v>451</v>
      </c>
      <c r="C360" s="27">
        <f>0</f>
        <v>0</v>
      </c>
    </row>
    <row r="361" spans="1:3" x14ac:dyDescent="0.25">
      <c r="A361" s="25">
        <v>321164</v>
      </c>
      <c r="B361" s="26" t="s">
        <v>452</v>
      </c>
      <c r="C361" s="27">
        <f>0</f>
        <v>0</v>
      </c>
    </row>
    <row r="362" spans="1:3" x14ac:dyDescent="0.25">
      <c r="A362" s="25">
        <v>321165</v>
      </c>
      <c r="B362" s="26" t="s">
        <v>520</v>
      </c>
      <c r="C362" s="27">
        <f>0</f>
        <v>0</v>
      </c>
    </row>
    <row r="363" spans="1:3" x14ac:dyDescent="0.25">
      <c r="A363" s="25">
        <v>321166</v>
      </c>
      <c r="B363" s="26" t="s">
        <v>521</v>
      </c>
      <c r="C363" s="27">
        <f>0</f>
        <v>0</v>
      </c>
    </row>
    <row r="364" spans="1:3" x14ac:dyDescent="0.25">
      <c r="A364" s="22">
        <v>3212</v>
      </c>
      <c r="B364" s="23" t="s">
        <v>522</v>
      </c>
      <c r="C364" s="24">
        <f>SUM(+C365+C374)</f>
        <v>0</v>
      </c>
    </row>
    <row r="365" spans="1:3" x14ac:dyDescent="0.25">
      <c r="A365" s="22">
        <v>32121</v>
      </c>
      <c r="B365" s="23" t="s">
        <v>523</v>
      </c>
      <c r="C365" s="24">
        <f>SUM(+C366+C369+C370+C371)</f>
        <v>0</v>
      </c>
    </row>
    <row r="366" spans="1:3" x14ac:dyDescent="0.25">
      <c r="A366" s="22">
        <v>321211</v>
      </c>
      <c r="B366" s="23" t="s">
        <v>524</v>
      </c>
      <c r="C366" s="24">
        <f>SUM(+C367+C368)</f>
        <v>0</v>
      </c>
    </row>
    <row r="367" spans="1:3" x14ac:dyDescent="0.25">
      <c r="A367" s="25">
        <v>3212111</v>
      </c>
      <c r="B367" s="26" t="s">
        <v>458</v>
      </c>
      <c r="C367" s="27">
        <f>0</f>
        <v>0</v>
      </c>
    </row>
    <row r="368" spans="1:3" x14ac:dyDescent="0.25">
      <c r="A368" s="25">
        <v>3212112</v>
      </c>
      <c r="B368" s="26" t="s">
        <v>459</v>
      </c>
      <c r="C368" s="27">
        <f>0</f>
        <v>0</v>
      </c>
    </row>
    <row r="369" spans="1:3" x14ac:dyDescent="0.25">
      <c r="A369" s="25">
        <v>321212</v>
      </c>
      <c r="B369" s="26" t="s">
        <v>525</v>
      </c>
      <c r="C369" s="27">
        <f>0</f>
        <v>0</v>
      </c>
    </row>
    <row r="370" spans="1:3" x14ac:dyDescent="0.25">
      <c r="A370" s="25">
        <v>321213</v>
      </c>
      <c r="B370" s="26" t="s">
        <v>526</v>
      </c>
      <c r="C370" s="27">
        <f>0</f>
        <v>0</v>
      </c>
    </row>
    <row r="371" spans="1:3" x14ac:dyDescent="0.25">
      <c r="A371" s="22">
        <v>321214</v>
      </c>
      <c r="B371" s="23" t="s">
        <v>527</v>
      </c>
      <c r="C371" s="24">
        <f>SUM(+C372+C373)</f>
        <v>0</v>
      </c>
    </row>
    <row r="372" spans="1:3" x14ac:dyDescent="0.25">
      <c r="A372" s="25">
        <v>3212141</v>
      </c>
      <c r="B372" s="26" t="s">
        <v>458</v>
      </c>
      <c r="C372" s="27">
        <f>0</f>
        <v>0</v>
      </c>
    </row>
    <row r="373" spans="1:3" x14ac:dyDescent="0.25">
      <c r="A373" s="25">
        <v>3212142</v>
      </c>
      <c r="B373" s="26" t="s">
        <v>459</v>
      </c>
      <c r="C373" s="27">
        <f>0</f>
        <v>0</v>
      </c>
    </row>
    <row r="374" spans="1:3" x14ac:dyDescent="0.25">
      <c r="A374" s="22">
        <v>32122</v>
      </c>
      <c r="B374" s="23" t="s">
        <v>528</v>
      </c>
      <c r="C374" s="24">
        <f>SUM(+C375+C376+C377+C378+C379)</f>
        <v>0</v>
      </c>
    </row>
    <row r="375" spans="1:3" x14ac:dyDescent="0.25">
      <c r="A375" s="25">
        <v>321221</v>
      </c>
      <c r="B375" s="26" t="s">
        <v>464</v>
      </c>
      <c r="C375" s="27">
        <f>0</f>
        <v>0</v>
      </c>
    </row>
    <row r="376" spans="1:3" x14ac:dyDescent="0.25">
      <c r="A376" s="25">
        <v>321222</v>
      </c>
      <c r="B376" s="26" t="s">
        <v>465</v>
      </c>
      <c r="C376" s="27">
        <f>0</f>
        <v>0</v>
      </c>
    </row>
    <row r="377" spans="1:3" x14ac:dyDescent="0.25">
      <c r="A377" s="25">
        <v>321223</v>
      </c>
      <c r="B377" s="26" t="s">
        <v>529</v>
      </c>
      <c r="C377" s="27">
        <f>0</f>
        <v>0</v>
      </c>
    </row>
    <row r="378" spans="1:3" x14ac:dyDescent="0.25">
      <c r="A378" s="25">
        <v>321224</v>
      </c>
      <c r="B378" s="26" t="s">
        <v>466</v>
      </c>
      <c r="C378" s="27">
        <f>0</f>
        <v>0</v>
      </c>
    </row>
    <row r="379" spans="1:3" x14ac:dyDescent="0.25">
      <c r="A379" s="25">
        <v>321225</v>
      </c>
      <c r="B379" s="26" t="s">
        <v>467</v>
      </c>
      <c r="C379" s="27">
        <f>0</f>
        <v>0</v>
      </c>
    </row>
    <row r="380" spans="1:3" x14ac:dyDescent="0.25">
      <c r="A380" s="22">
        <v>322</v>
      </c>
      <c r="B380" s="23" t="s">
        <v>530</v>
      </c>
      <c r="C380" s="24">
        <f>SUM(+C381+C409)</f>
        <v>2094104.35</v>
      </c>
    </row>
    <row r="381" spans="1:3" x14ac:dyDescent="0.25">
      <c r="A381" s="22">
        <v>3221</v>
      </c>
      <c r="B381" s="23" t="s">
        <v>531</v>
      </c>
      <c r="C381" s="24">
        <f>SUM(+C382+C392+C398+C405)</f>
        <v>2094104.35</v>
      </c>
    </row>
    <row r="382" spans="1:3" x14ac:dyDescent="0.25">
      <c r="A382" s="22">
        <v>32211</v>
      </c>
      <c r="B382" s="23" t="s">
        <v>532</v>
      </c>
      <c r="C382" s="24">
        <f>SUM(+C383+C384+C385+C386+C387+C388+C389+C390+C391)</f>
        <v>2094104.35</v>
      </c>
    </row>
    <row r="383" spans="1:3" x14ac:dyDescent="0.25">
      <c r="A383" s="25">
        <v>322111</v>
      </c>
      <c r="B383" s="26" t="s">
        <v>533</v>
      </c>
      <c r="C383" s="27">
        <v>212653.89</v>
      </c>
    </row>
    <row r="384" spans="1:3" x14ac:dyDescent="0.25">
      <c r="A384" s="25">
        <v>322112</v>
      </c>
      <c r="B384" s="26" t="s">
        <v>472</v>
      </c>
      <c r="C384" s="27">
        <v>1881450.46</v>
      </c>
    </row>
    <row r="385" spans="1:3" x14ac:dyDescent="0.25">
      <c r="A385" s="25">
        <v>322113</v>
      </c>
      <c r="B385" s="26" t="s">
        <v>473</v>
      </c>
      <c r="C385" s="27">
        <f>0</f>
        <v>0</v>
      </c>
    </row>
    <row r="386" spans="1:3" x14ac:dyDescent="0.25">
      <c r="A386" s="25">
        <v>322114</v>
      </c>
      <c r="B386" s="26" t="s">
        <v>474</v>
      </c>
      <c r="C386" s="27">
        <f>0</f>
        <v>0</v>
      </c>
    </row>
    <row r="387" spans="1:3" x14ac:dyDescent="0.25">
      <c r="A387" s="25">
        <v>322115</v>
      </c>
      <c r="B387" s="26" t="s">
        <v>475</v>
      </c>
      <c r="C387" s="27">
        <f>0</f>
        <v>0</v>
      </c>
    </row>
    <row r="388" spans="1:3" x14ac:dyDescent="0.25">
      <c r="A388" s="25">
        <v>322116</v>
      </c>
      <c r="B388" s="26" t="s">
        <v>534</v>
      </c>
      <c r="C388" s="27">
        <f>0</f>
        <v>0</v>
      </c>
    </row>
    <row r="389" spans="1:3" x14ac:dyDescent="0.25">
      <c r="A389" s="25">
        <v>322117</v>
      </c>
      <c r="B389" s="26" t="s">
        <v>477</v>
      </c>
      <c r="C389" s="27">
        <f>0</f>
        <v>0</v>
      </c>
    </row>
    <row r="390" spans="1:3" x14ac:dyDescent="0.25">
      <c r="A390" s="25">
        <v>322118</v>
      </c>
      <c r="B390" s="26" t="s">
        <v>535</v>
      </c>
      <c r="C390" s="27">
        <f>0</f>
        <v>0</v>
      </c>
    </row>
    <row r="391" spans="1:3" x14ac:dyDescent="0.25">
      <c r="A391" s="25">
        <v>322119</v>
      </c>
      <c r="B391" s="26" t="s">
        <v>479</v>
      </c>
      <c r="C391" s="27">
        <f>0</f>
        <v>0</v>
      </c>
    </row>
    <row r="392" spans="1:3" x14ac:dyDescent="0.25">
      <c r="A392" s="22">
        <v>32212</v>
      </c>
      <c r="B392" s="23" t="s">
        <v>536</v>
      </c>
      <c r="C392" s="24">
        <f>SUM(+C393+C394+C395+C396+C397)</f>
        <v>0</v>
      </c>
    </row>
    <row r="393" spans="1:3" x14ac:dyDescent="0.25">
      <c r="A393" s="25">
        <v>322121</v>
      </c>
      <c r="B393" s="26" t="s">
        <v>481</v>
      </c>
      <c r="C393" s="27">
        <f>0</f>
        <v>0</v>
      </c>
    </row>
    <row r="394" spans="1:3" x14ac:dyDescent="0.25">
      <c r="A394" s="25">
        <v>322122</v>
      </c>
      <c r="B394" s="26" t="s">
        <v>482</v>
      </c>
      <c r="C394" s="27">
        <f>0</f>
        <v>0</v>
      </c>
    </row>
    <row r="395" spans="1:3" x14ac:dyDescent="0.25">
      <c r="A395" s="25">
        <v>322123</v>
      </c>
      <c r="B395" s="26" t="s">
        <v>483</v>
      </c>
      <c r="C395" s="27">
        <f>0</f>
        <v>0</v>
      </c>
    </row>
    <row r="396" spans="1:3" x14ac:dyDescent="0.25">
      <c r="A396" s="25">
        <v>322124</v>
      </c>
      <c r="B396" s="26" t="s">
        <v>537</v>
      </c>
      <c r="C396" s="27">
        <f>0</f>
        <v>0</v>
      </c>
    </row>
    <row r="397" spans="1:3" x14ac:dyDescent="0.25">
      <c r="A397" s="25">
        <v>322125</v>
      </c>
      <c r="B397" s="26" t="s">
        <v>538</v>
      </c>
      <c r="C397" s="27">
        <f>0</f>
        <v>0</v>
      </c>
    </row>
    <row r="398" spans="1:3" x14ac:dyDescent="0.25">
      <c r="A398" s="22">
        <v>32213</v>
      </c>
      <c r="B398" s="23" t="s">
        <v>539</v>
      </c>
      <c r="C398" s="24">
        <f>SUM(+C399+C402)</f>
        <v>0</v>
      </c>
    </row>
    <row r="399" spans="1:3" x14ac:dyDescent="0.25">
      <c r="A399" s="22">
        <v>322131</v>
      </c>
      <c r="B399" s="23" t="s">
        <v>540</v>
      </c>
      <c r="C399" s="24">
        <f>SUM(+C400+C401)</f>
        <v>0</v>
      </c>
    </row>
    <row r="400" spans="1:3" x14ac:dyDescent="0.25">
      <c r="A400" s="25">
        <v>3221311</v>
      </c>
      <c r="B400" s="26" t="s">
        <v>541</v>
      </c>
      <c r="C400" s="27">
        <f>0</f>
        <v>0</v>
      </c>
    </row>
    <row r="401" spans="1:3" x14ac:dyDescent="0.25">
      <c r="A401" s="25">
        <v>3221312</v>
      </c>
      <c r="B401" s="26" t="s">
        <v>542</v>
      </c>
      <c r="C401" s="27">
        <f>0</f>
        <v>0</v>
      </c>
    </row>
    <row r="402" spans="1:3" x14ac:dyDescent="0.25">
      <c r="A402" s="22">
        <v>322132</v>
      </c>
      <c r="B402" s="23" t="s">
        <v>543</v>
      </c>
      <c r="C402" s="24">
        <f>SUM(+C403+C404)</f>
        <v>0</v>
      </c>
    </row>
    <row r="403" spans="1:3" x14ac:dyDescent="0.25">
      <c r="A403" s="25">
        <v>3221321</v>
      </c>
      <c r="B403" s="26" t="s">
        <v>544</v>
      </c>
      <c r="C403" s="27">
        <f>0</f>
        <v>0</v>
      </c>
    </row>
    <row r="404" spans="1:3" x14ac:dyDescent="0.25">
      <c r="A404" s="25">
        <v>3221322</v>
      </c>
      <c r="B404" s="26" t="s">
        <v>545</v>
      </c>
      <c r="C404" s="27">
        <f>0</f>
        <v>0</v>
      </c>
    </row>
    <row r="405" spans="1:3" x14ac:dyDescent="0.25">
      <c r="A405" s="22">
        <v>32214</v>
      </c>
      <c r="B405" s="23" t="s">
        <v>546</v>
      </c>
      <c r="C405" s="24">
        <f>SUM(+C406+C407+C408)</f>
        <v>0</v>
      </c>
    </row>
    <row r="406" spans="1:3" x14ac:dyDescent="0.25">
      <c r="A406" s="25">
        <v>322141</v>
      </c>
      <c r="B406" s="26" t="s">
        <v>494</v>
      </c>
      <c r="C406" s="27">
        <f>0</f>
        <v>0</v>
      </c>
    </row>
    <row r="407" spans="1:3" x14ac:dyDescent="0.25">
      <c r="A407" s="25">
        <v>322142</v>
      </c>
      <c r="B407" s="26" t="s">
        <v>547</v>
      </c>
      <c r="C407" s="27">
        <f>0</f>
        <v>0</v>
      </c>
    </row>
    <row r="408" spans="1:3" x14ac:dyDescent="0.25">
      <c r="A408" s="25">
        <v>322143</v>
      </c>
      <c r="B408" s="26" t="s">
        <v>496</v>
      </c>
      <c r="C408" s="27">
        <f>0</f>
        <v>0</v>
      </c>
    </row>
    <row r="409" spans="1:3" x14ac:dyDescent="0.25">
      <c r="A409" s="22">
        <v>3222</v>
      </c>
      <c r="B409" s="23" t="s">
        <v>548</v>
      </c>
      <c r="C409" s="24">
        <f>SUM(+C410+C413+C417+C424)</f>
        <v>0</v>
      </c>
    </row>
    <row r="410" spans="1:3" x14ac:dyDescent="0.25">
      <c r="A410" s="22">
        <v>32221</v>
      </c>
      <c r="B410" s="23" t="s">
        <v>549</v>
      </c>
      <c r="C410" s="24">
        <f>SUM(+C411+C412)</f>
        <v>0</v>
      </c>
    </row>
    <row r="411" spans="1:3" x14ac:dyDescent="0.25">
      <c r="A411" s="25">
        <v>322211</v>
      </c>
      <c r="B411" s="26" t="s">
        <v>472</v>
      </c>
      <c r="C411" s="27">
        <f>0</f>
        <v>0</v>
      </c>
    </row>
    <row r="412" spans="1:3" x14ac:dyDescent="0.25">
      <c r="A412" s="25">
        <v>322212</v>
      </c>
      <c r="B412" s="26" t="s">
        <v>473</v>
      </c>
      <c r="C412" s="27">
        <f>0</f>
        <v>0</v>
      </c>
    </row>
    <row r="413" spans="1:3" x14ac:dyDescent="0.25">
      <c r="A413" s="22">
        <v>32222</v>
      </c>
      <c r="B413" s="23" t="s">
        <v>550</v>
      </c>
      <c r="C413" s="24">
        <f>SUM(+C414+C415+C416)</f>
        <v>0</v>
      </c>
    </row>
    <row r="414" spans="1:3" x14ac:dyDescent="0.25">
      <c r="A414" s="25">
        <v>322221</v>
      </c>
      <c r="B414" s="26" t="s">
        <v>481</v>
      </c>
      <c r="C414" s="27">
        <f>0</f>
        <v>0</v>
      </c>
    </row>
    <row r="415" spans="1:3" x14ac:dyDescent="0.25">
      <c r="A415" s="25">
        <v>322222</v>
      </c>
      <c r="B415" s="26" t="s">
        <v>482</v>
      </c>
      <c r="C415" s="27">
        <f>0</f>
        <v>0</v>
      </c>
    </row>
    <row r="416" spans="1:3" x14ac:dyDescent="0.25">
      <c r="A416" s="25">
        <v>322223</v>
      </c>
      <c r="B416" s="26" t="s">
        <v>483</v>
      </c>
      <c r="C416" s="27">
        <f>0</f>
        <v>0</v>
      </c>
    </row>
    <row r="417" spans="1:3" x14ac:dyDescent="0.25">
      <c r="A417" s="22">
        <v>32223</v>
      </c>
      <c r="B417" s="23" t="s">
        <v>551</v>
      </c>
      <c r="C417" s="24">
        <f>SUM(+C418+C421)</f>
        <v>0</v>
      </c>
    </row>
    <row r="418" spans="1:3" x14ac:dyDescent="0.25">
      <c r="A418" s="22">
        <v>322231</v>
      </c>
      <c r="B418" s="23" t="s">
        <v>487</v>
      </c>
      <c r="C418" s="24">
        <f>SUM(+C419+C420)</f>
        <v>0</v>
      </c>
    </row>
    <row r="419" spans="1:3" x14ac:dyDescent="0.25">
      <c r="A419" s="25">
        <v>3222311</v>
      </c>
      <c r="B419" s="26" t="s">
        <v>552</v>
      </c>
      <c r="C419" s="27">
        <f>0</f>
        <v>0</v>
      </c>
    </row>
    <row r="420" spans="1:3" x14ac:dyDescent="0.25">
      <c r="A420" s="25">
        <v>3222312</v>
      </c>
      <c r="B420" s="26" t="s">
        <v>553</v>
      </c>
      <c r="C420" s="27">
        <f>0</f>
        <v>0</v>
      </c>
    </row>
    <row r="421" spans="1:3" x14ac:dyDescent="0.25">
      <c r="A421" s="22">
        <v>322232</v>
      </c>
      <c r="B421" s="23" t="s">
        <v>490</v>
      </c>
      <c r="C421" s="24">
        <f>SUM(+C422+C423)</f>
        <v>0</v>
      </c>
    </row>
    <row r="422" spans="1:3" x14ac:dyDescent="0.25">
      <c r="A422" s="25">
        <v>3222321</v>
      </c>
      <c r="B422" s="26" t="s">
        <v>554</v>
      </c>
      <c r="C422" s="27">
        <f>0</f>
        <v>0</v>
      </c>
    </row>
    <row r="423" spans="1:3" x14ac:dyDescent="0.25">
      <c r="A423" s="25">
        <v>3222322</v>
      </c>
      <c r="B423" s="26" t="s">
        <v>555</v>
      </c>
      <c r="C423" s="27">
        <f>0</f>
        <v>0</v>
      </c>
    </row>
    <row r="424" spans="1:3" x14ac:dyDescent="0.25">
      <c r="A424" s="22">
        <v>32224</v>
      </c>
      <c r="B424" s="23" t="s">
        <v>556</v>
      </c>
      <c r="C424" s="24">
        <f>SUM(+C425+C426+C427)</f>
        <v>0</v>
      </c>
    </row>
    <row r="425" spans="1:3" x14ac:dyDescent="0.25">
      <c r="A425" s="25">
        <v>322241</v>
      </c>
      <c r="B425" s="26" t="s">
        <v>494</v>
      </c>
      <c r="C425" s="27">
        <f>0</f>
        <v>0</v>
      </c>
    </row>
    <row r="426" spans="1:3" x14ac:dyDescent="0.25">
      <c r="A426" s="25">
        <v>322242</v>
      </c>
      <c r="B426" s="26" t="s">
        <v>547</v>
      </c>
      <c r="C426" s="27">
        <f>0</f>
        <v>0</v>
      </c>
    </row>
    <row r="427" spans="1:3" x14ac:dyDescent="0.25">
      <c r="A427" s="25">
        <v>322243</v>
      </c>
      <c r="B427" s="26" t="s">
        <v>496</v>
      </c>
      <c r="C427" s="27">
        <f>0</f>
        <v>0</v>
      </c>
    </row>
    <row r="428" spans="1:3" x14ac:dyDescent="0.25">
      <c r="A428" s="25">
        <v>323</v>
      </c>
      <c r="B428" s="26" t="s">
        <v>557</v>
      </c>
      <c r="C428" s="27">
        <f>0</f>
        <v>0</v>
      </c>
    </row>
    <row r="429" spans="1:3" x14ac:dyDescent="0.25">
      <c r="A429" s="31">
        <v>3999</v>
      </c>
      <c r="B429" s="32" t="s">
        <v>558</v>
      </c>
      <c r="C429" s="33">
        <f>SUM(+C335+C380+C428)</f>
        <v>2094104.35</v>
      </c>
    </row>
    <row r="430" spans="1:3" x14ac:dyDescent="0.25">
      <c r="A430" s="28"/>
      <c r="B430" s="29"/>
      <c r="C430" s="30"/>
    </row>
  </sheetData>
  <pageMargins left="0.7" right="0.7" top="0.75" bottom="0.75" header="0.3" footer="0.3"/>
  <pageSetup scale="81" fitToHeight="0" orientation="portrait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"/>
  <sheetViews>
    <sheetView workbookViewId="0">
      <selection activeCell="C2" sqref="C2"/>
    </sheetView>
  </sheetViews>
  <sheetFormatPr baseColWidth="10" defaultRowHeight="13.2" x14ac:dyDescent="0.25"/>
  <cols>
    <col min="3" max="3" width="15.33203125" bestFit="1" customWidth="1"/>
  </cols>
  <sheetData>
    <row r="1" spans="1:3" x14ac:dyDescent="0.25">
      <c r="A1" s="5" t="s">
        <v>7</v>
      </c>
      <c r="B1" s="5" t="s">
        <v>8</v>
      </c>
      <c r="C1" s="1" t="s">
        <v>1</v>
      </c>
    </row>
    <row r="2" spans="1:3" x14ac:dyDescent="0.25">
      <c r="A2" s="1" t="s">
        <v>9</v>
      </c>
      <c r="B2" s="1" t="s">
        <v>10</v>
      </c>
      <c r="C2" s="2" t="e">
        <v>#NAME?</v>
      </c>
    </row>
    <row r="3" spans="1:3" x14ac:dyDescent="0.25">
      <c r="A3" s="1" t="s">
        <v>11</v>
      </c>
      <c r="B3" s="1" t="s">
        <v>12</v>
      </c>
      <c r="C3" s="2" t="e">
        <v>#NAME?</v>
      </c>
    </row>
    <row r="4" spans="1:3" x14ac:dyDescent="0.25">
      <c r="A4" s="1" t="s">
        <v>13</v>
      </c>
      <c r="B4" s="1" t="s">
        <v>14</v>
      </c>
      <c r="C4" s="2" t="e">
        <v>#NAME?</v>
      </c>
    </row>
    <row r="5" spans="1:3" x14ac:dyDescent="0.25">
      <c r="A5" s="1" t="s">
        <v>15</v>
      </c>
      <c r="B5" s="1" t="s">
        <v>16</v>
      </c>
      <c r="C5" s="2" t="e">
        <v>#NAME?</v>
      </c>
    </row>
    <row r="6" spans="1:3" x14ac:dyDescent="0.25">
      <c r="A6" s="1" t="s">
        <v>17</v>
      </c>
      <c r="B6" s="1" t="s">
        <v>18</v>
      </c>
      <c r="C6" s="2" t="e">
        <v>#NAME?</v>
      </c>
    </row>
    <row r="7" spans="1:3" x14ac:dyDescent="0.25">
      <c r="A7" s="1" t="s">
        <v>19</v>
      </c>
      <c r="B7" s="1" t="s">
        <v>20</v>
      </c>
      <c r="C7" s="2" t="e">
        <v>#NAME?</v>
      </c>
    </row>
    <row r="8" spans="1:3" x14ac:dyDescent="0.25">
      <c r="A8" s="1" t="s">
        <v>21</v>
      </c>
      <c r="B8" s="1" t="s">
        <v>22</v>
      </c>
      <c r="C8" s="2" t="e">
        <v>#NAME?</v>
      </c>
    </row>
    <row r="9" spans="1:3" x14ac:dyDescent="0.25">
      <c r="A9" s="1" t="s">
        <v>23</v>
      </c>
      <c r="B9" s="1" t="s">
        <v>24</v>
      </c>
      <c r="C9" s="2" t="e">
        <v>#NAME?</v>
      </c>
    </row>
    <row r="10" spans="1:3" x14ac:dyDescent="0.25">
      <c r="A10" s="3" t="s">
        <v>6</v>
      </c>
      <c r="B10" s="3" t="s">
        <v>8</v>
      </c>
      <c r="C10" s="4" t="e">
        <v>#NAME?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6"/>
  <sheetViews>
    <sheetView workbookViewId="0">
      <selection activeCell="E2" sqref="E2"/>
    </sheetView>
  </sheetViews>
  <sheetFormatPr baseColWidth="10" defaultRowHeight="13.2" x14ac:dyDescent="0.25"/>
  <cols>
    <col min="5" max="5" width="16.44140625" customWidth="1"/>
  </cols>
  <sheetData>
    <row r="1" spans="1:5" x14ac:dyDescent="0.25">
      <c r="A1" s="5" t="s">
        <v>7</v>
      </c>
      <c r="B1" s="5" t="s">
        <v>8</v>
      </c>
      <c r="C1" s="5" t="s">
        <v>157</v>
      </c>
      <c r="D1" s="5" t="s">
        <v>8</v>
      </c>
      <c r="E1" s="1" t="s">
        <v>1</v>
      </c>
    </row>
    <row r="2" spans="1:5" x14ac:dyDescent="0.25">
      <c r="A2" s="1" t="s">
        <v>9</v>
      </c>
      <c r="B2" s="1" t="s">
        <v>10</v>
      </c>
      <c r="C2" s="1" t="s">
        <v>158</v>
      </c>
      <c r="D2" s="1" t="s">
        <v>159</v>
      </c>
      <c r="E2" s="2" t="e">
        <v>#NAME?</v>
      </c>
    </row>
    <row r="3" spans="1:5" x14ac:dyDescent="0.25">
      <c r="A3" s="1" t="s">
        <v>8</v>
      </c>
      <c r="B3" s="1" t="s">
        <v>8</v>
      </c>
      <c r="C3" s="1" t="s">
        <v>160</v>
      </c>
      <c r="D3" s="1" t="s">
        <v>161</v>
      </c>
      <c r="E3" s="2" t="e">
        <v>#NAME?</v>
      </c>
    </row>
    <row r="4" spans="1:5" x14ac:dyDescent="0.25">
      <c r="A4" s="1" t="s">
        <v>8</v>
      </c>
      <c r="B4" s="1" t="s">
        <v>8</v>
      </c>
      <c r="C4" s="1" t="s">
        <v>162</v>
      </c>
      <c r="D4" s="1" t="s">
        <v>163</v>
      </c>
      <c r="E4" s="2" t="e">
        <v>#NAME?</v>
      </c>
    </row>
    <row r="5" spans="1:5" x14ac:dyDescent="0.25">
      <c r="A5" s="1" t="s">
        <v>8</v>
      </c>
      <c r="B5" s="1" t="s">
        <v>8</v>
      </c>
      <c r="C5" s="1" t="s">
        <v>164</v>
      </c>
      <c r="D5" s="1" t="s">
        <v>165</v>
      </c>
      <c r="E5" s="2" t="e">
        <v>#NAME?</v>
      </c>
    </row>
    <row r="6" spans="1:5" x14ac:dyDescent="0.25">
      <c r="A6" s="1" t="s">
        <v>8</v>
      </c>
      <c r="B6" s="1" t="s">
        <v>8</v>
      </c>
      <c r="C6" s="1" t="s">
        <v>166</v>
      </c>
      <c r="D6" s="1" t="s">
        <v>167</v>
      </c>
      <c r="E6" s="2" t="e">
        <v>#NAME?</v>
      </c>
    </row>
    <row r="7" spans="1:5" x14ac:dyDescent="0.25">
      <c r="A7" s="1" t="s">
        <v>8</v>
      </c>
      <c r="B7" s="1" t="s">
        <v>8</v>
      </c>
      <c r="C7" s="3" t="s">
        <v>168</v>
      </c>
      <c r="D7" s="3" t="s">
        <v>8</v>
      </c>
      <c r="E7" s="4" t="e">
        <v>#NAME?</v>
      </c>
    </row>
    <row r="8" spans="1:5" x14ac:dyDescent="0.25">
      <c r="A8" s="1" t="s">
        <v>11</v>
      </c>
      <c r="B8" s="1" t="s">
        <v>12</v>
      </c>
      <c r="C8" s="1" t="s">
        <v>169</v>
      </c>
      <c r="D8" s="1" t="s">
        <v>170</v>
      </c>
      <c r="E8" s="2" t="e">
        <v>#NAME?</v>
      </c>
    </row>
    <row r="9" spans="1:5" x14ac:dyDescent="0.25">
      <c r="A9" s="1" t="s">
        <v>8</v>
      </c>
      <c r="B9" s="1" t="s">
        <v>8</v>
      </c>
      <c r="C9" s="1" t="s">
        <v>171</v>
      </c>
      <c r="D9" s="1" t="s">
        <v>172</v>
      </c>
      <c r="E9" s="2" t="e">
        <v>#NAME?</v>
      </c>
    </row>
    <row r="10" spans="1:5" x14ac:dyDescent="0.25">
      <c r="A10" s="1" t="s">
        <v>8</v>
      </c>
      <c r="B10" s="1" t="s">
        <v>8</v>
      </c>
      <c r="C10" s="1" t="s">
        <v>173</v>
      </c>
      <c r="D10" s="1" t="s">
        <v>174</v>
      </c>
      <c r="E10" s="2" t="e">
        <v>#NAME?</v>
      </c>
    </row>
    <row r="11" spans="1:5" x14ac:dyDescent="0.25">
      <c r="A11" s="1" t="s">
        <v>8</v>
      </c>
      <c r="B11" s="1" t="s">
        <v>8</v>
      </c>
      <c r="C11" s="1" t="s">
        <v>175</v>
      </c>
      <c r="D11" s="1" t="s">
        <v>176</v>
      </c>
      <c r="E11" s="2" t="e">
        <v>#NAME?</v>
      </c>
    </row>
    <row r="12" spans="1:5" x14ac:dyDescent="0.25">
      <c r="A12" s="1" t="s">
        <v>8</v>
      </c>
      <c r="B12" s="1" t="s">
        <v>8</v>
      </c>
      <c r="C12" s="1" t="s">
        <v>177</v>
      </c>
      <c r="D12" s="1" t="s">
        <v>178</v>
      </c>
      <c r="E12" s="2" t="e">
        <v>#NAME?</v>
      </c>
    </row>
    <row r="13" spans="1:5" x14ac:dyDescent="0.25">
      <c r="A13" s="1" t="s">
        <v>8</v>
      </c>
      <c r="B13" s="1" t="s">
        <v>8</v>
      </c>
      <c r="C13" s="1" t="s">
        <v>179</v>
      </c>
      <c r="D13" s="1" t="s">
        <v>180</v>
      </c>
      <c r="E13" s="2" t="e">
        <v>#NAME?</v>
      </c>
    </row>
    <row r="14" spans="1:5" x14ac:dyDescent="0.25">
      <c r="A14" s="1" t="s">
        <v>8</v>
      </c>
      <c r="B14" s="1" t="s">
        <v>8</v>
      </c>
      <c r="C14" s="1" t="s">
        <v>181</v>
      </c>
      <c r="D14" s="1" t="s">
        <v>182</v>
      </c>
      <c r="E14" s="2" t="e">
        <v>#NAME?</v>
      </c>
    </row>
    <row r="15" spans="1:5" x14ac:dyDescent="0.25">
      <c r="A15" s="1" t="s">
        <v>8</v>
      </c>
      <c r="B15" s="1" t="s">
        <v>8</v>
      </c>
      <c r="C15" s="1" t="s">
        <v>183</v>
      </c>
      <c r="D15" s="1" t="s">
        <v>184</v>
      </c>
      <c r="E15" s="2" t="e">
        <v>#NAME?</v>
      </c>
    </row>
    <row r="16" spans="1:5" x14ac:dyDescent="0.25">
      <c r="A16" s="1" t="s">
        <v>8</v>
      </c>
      <c r="B16" s="1" t="s">
        <v>8</v>
      </c>
      <c r="C16" s="3" t="s">
        <v>168</v>
      </c>
      <c r="D16" s="3" t="s">
        <v>8</v>
      </c>
      <c r="E16" s="4" t="e">
        <v>#NAME?</v>
      </c>
    </row>
    <row r="17" spans="1:5" x14ac:dyDescent="0.25">
      <c r="A17" s="1" t="s">
        <v>13</v>
      </c>
      <c r="B17" s="1" t="s">
        <v>14</v>
      </c>
      <c r="C17" s="1" t="s">
        <v>185</v>
      </c>
      <c r="D17" s="1" t="s">
        <v>186</v>
      </c>
      <c r="E17" s="2" t="e">
        <v>#NAME?</v>
      </c>
    </row>
    <row r="18" spans="1:5" x14ac:dyDescent="0.25">
      <c r="A18" s="1" t="s">
        <v>8</v>
      </c>
      <c r="B18" s="1" t="s">
        <v>8</v>
      </c>
      <c r="C18" s="1" t="s">
        <v>187</v>
      </c>
      <c r="D18" s="1" t="s">
        <v>188</v>
      </c>
      <c r="E18" s="2" t="e">
        <v>#NAME?</v>
      </c>
    </row>
    <row r="19" spans="1:5" x14ac:dyDescent="0.25">
      <c r="A19" s="1" t="s">
        <v>8</v>
      </c>
      <c r="B19" s="1" t="s">
        <v>8</v>
      </c>
      <c r="C19" s="1" t="s">
        <v>189</v>
      </c>
      <c r="D19" s="1" t="s">
        <v>190</v>
      </c>
      <c r="E19" s="2" t="e">
        <v>#NAME?</v>
      </c>
    </row>
    <row r="20" spans="1:5" x14ac:dyDescent="0.25">
      <c r="A20" s="1" t="s">
        <v>8</v>
      </c>
      <c r="B20" s="1" t="s">
        <v>8</v>
      </c>
      <c r="C20" s="1" t="s">
        <v>191</v>
      </c>
      <c r="D20" s="1" t="s">
        <v>192</v>
      </c>
      <c r="E20" s="2" t="e">
        <v>#NAME?</v>
      </c>
    </row>
    <row r="21" spans="1:5" x14ac:dyDescent="0.25">
      <c r="A21" s="1" t="s">
        <v>8</v>
      </c>
      <c r="B21" s="1" t="s">
        <v>8</v>
      </c>
      <c r="C21" s="1" t="s">
        <v>193</v>
      </c>
      <c r="D21" s="1" t="s">
        <v>194</v>
      </c>
      <c r="E21" s="2" t="e">
        <v>#NAME?</v>
      </c>
    </row>
    <row r="22" spans="1:5" x14ac:dyDescent="0.25">
      <c r="A22" s="1" t="s">
        <v>8</v>
      </c>
      <c r="B22" s="1" t="s">
        <v>8</v>
      </c>
      <c r="C22" s="1" t="s">
        <v>195</v>
      </c>
      <c r="D22" s="1" t="s">
        <v>196</v>
      </c>
      <c r="E22" s="2" t="e">
        <v>#NAME?</v>
      </c>
    </row>
    <row r="23" spans="1:5" x14ac:dyDescent="0.25">
      <c r="A23" s="1" t="s">
        <v>8</v>
      </c>
      <c r="B23" s="1" t="s">
        <v>8</v>
      </c>
      <c r="C23" s="1" t="s">
        <v>197</v>
      </c>
      <c r="D23" s="1" t="s">
        <v>198</v>
      </c>
      <c r="E23" s="2" t="e">
        <v>#NAME?</v>
      </c>
    </row>
    <row r="24" spans="1:5" x14ac:dyDescent="0.25">
      <c r="A24" s="1" t="s">
        <v>8</v>
      </c>
      <c r="B24" s="1" t="s">
        <v>8</v>
      </c>
      <c r="C24" s="1" t="s">
        <v>199</v>
      </c>
      <c r="D24" s="1" t="s">
        <v>200</v>
      </c>
      <c r="E24" s="2" t="e">
        <v>#NAME?</v>
      </c>
    </row>
    <row r="25" spans="1:5" x14ac:dyDescent="0.25">
      <c r="A25" s="1" t="s">
        <v>8</v>
      </c>
      <c r="B25" s="1" t="s">
        <v>8</v>
      </c>
      <c r="C25" s="1" t="s">
        <v>201</v>
      </c>
      <c r="D25" s="1" t="s">
        <v>202</v>
      </c>
      <c r="E25" s="2" t="e">
        <v>#NAME?</v>
      </c>
    </row>
    <row r="26" spans="1:5" x14ac:dyDescent="0.25">
      <c r="A26" s="1" t="s">
        <v>8</v>
      </c>
      <c r="B26" s="1" t="s">
        <v>8</v>
      </c>
      <c r="C26" s="3" t="s">
        <v>168</v>
      </c>
      <c r="D26" s="3" t="s">
        <v>8</v>
      </c>
      <c r="E26" s="4" t="e">
        <v>#NAME?</v>
      </c>
    </row>
    <row r="27" spans="1:5" x14ac:dyDescent="0.25">
      <c r="A27" s="1" t="s">
        <v>15</v>
      </c>
      <c r="B27" s="1" t="s">
        <v>16</v>
      </c>
      <c r="C27" s="1" t="s">
        <v>203</v>
      </c>
      <c r="D27" s="1" t="s">
        <v>204</v>
      </c>
      <c r="E27" s="2" t="e">
        <v>#NAME?</v>
      </c>
    </row>
    <row r="28" spans="1:5" x14ac:dyDescent="0.25">
      <c r="A28" s="1" t="s">
        <v>8</v>
      </c>
      <c r="B28" s="1" t="s">
        <v>8</v>
      </c>
      <c r="C28" s="1" t="s">
        <v>205</v>
      </c>
      <c r="D28" s="1" t="s">
        <v>206</v>
      </c>
      <c r="E28" s="2" t="e">
        <v>#NAME?</v>
      </c>
    </row>
    <row r="29" spans="1:5" x14ac:dyDescent="0.25">
      <c r="A29" s="1" t="s">
        <v>8</v>
      </c>
      <c r="B29" s="1" t="s">
        <v>8</v>
      </c>
      <c r="C29" s="3" t="s">
        <v>168</v>
      </c>
      <c r="D29" s="3" t="s">
        <v>8</v>
      </c>
      <c r="E29" s="4" t="e">
        <v>#NAME?</v>
      </c>
    </row>
    <row r="30" spans="1:5" x14ac:dyDescent="0.25">
      <c r="A30" s="1" t="s">
        <v>17</v>
      </c>
      <c r="B30" s="1" t="s">
        <v>18</v>
      </c>
      <c r="C30" s="1" t="s">
        <v>207</v>
      </c>
      <c r="D30" s="1" t="s">
        <v>208</v>
      </c>
      <c r="E30" s="2" t="e">
        <v>#NAME?</v>
      </c>
    </row>
    <row r="31" spans="1:5" x14ac:dyDescent="0.25">
      <c r="A31" s="1" t="s">
        <v>8</v>
      </c>
      <c r="B31" s="1" t="s">
        <v>8</v>
      </c>
      <c r="C31" s="1" t="s">
        <v>209</v>
      </c>
      <c r="D31" s="1" t="s">
        <v>210</v>
      </c>
      <c r="E31" s="2" t="e">
        <v>#NAME?</v>
      </c>
    </row>
    <row r="32" spans="1:5" x14ac:dyDescent="0.25">
      <c r="A32" s="1" t="s">
        <v>8</v>
      </c>
      <c r="B32" s="1" t="s">
        <v>8</v>
      </c>
      <c r="C32" s="1" t="s">
        <v>211</v>
      </c>
      <c r="D32" s="1" t="s">
        <v>212</v>
      </c>
      <c r="E32" s="2" t="e">
        <v>#NAME?</v>
      </c>
    </row>
    <row r="33" spans="1:5" x14ac:dyDescent="0.25">
      <c r="A33" s="1" t="s">
        <v>8</v>
      </c>
      <c r="B33" s="1" t="s">
        <v>8</v>
      </c>
      <c r="C33" s="1" t="s">
        <v>213</v>
      </c>
      <c r="D33" s="1" t="s">
        <v>214</v>
      </c>
      <c r="E33" s="2" t="e">
        <v>#NAME?</v>
      </c>
    </row>
    <row r="34" spans="1:5" x14ac:dyDescent="0.25">
      <c r="A34" s="1" t="s">
        <v>8</v>
      </c>
      <c r="B34" s="1" t="s">
        <v>8</v>
      </c>
      <c r="C34" s="1" t="s">
        <v>215</v>
      </c>
      <c r="D34" s="1" t="s">
        <v>216</v>
      </c>
      <c r="E34" s="2" t="e">
        <v>#NAME?</v>
      </c>
    </row>
    <row r="35" spans="1:5" x14ac:dyDescent="0.25">
      <c r="A35" s="1" t="s">
        <v>8</v>
      </c>
      <c r="B35" s="1" t="s">
        <v>8</v>
      </c>
      <c r="C35" s="3" t="s">
        <v>168</v>
      </c>
      <c r="D35" s="3" t="s">
        <v>8</v>
      </c>
      <c r="E35" s="4" t="e">
        <v>#NAME?</v>
      </c>
    </row>
    <row r="36" spans="1:5" x14ac:dyDescent="0.25">
      <c r="A36" s="1" t="s">
        <v>19</v>
      </c>
      <c r="B36" s="1" t="s">
        <v>20</v>
      </c>
      <c r="C36" s="1" t="s">
        <v>217</v>
      </c>
      <c r="D36" s="1" t="s">
        <v>218</v>
      </c>
      <c r="E36" s="2" t="e">
        <v>#NAME?</v>
      </c>
    </row>
    <row r="37" spans="1:5" x14ac:dyDescent="0.25">
      <c r="A37" s="1" t="s">
        <v>8</v>
      </c>
      <c r="B37" s="1" t="s">
        <v>8</v>
      </c>
      <c r="C37" s="1" t="s">
        <v>219</v>
      </c>
      <c r="D37" s="1" t="s">
        <v>220</v>
      </c>
      <c r="E37" s="2" t="e">
        <v>#NAME?</v>
      </c>
    </row>
    <row r="38" spans="1:5" x14ac:dyDescent="0.25">
      <c r="A38" s="1" t="s">
        <v>8</v>
      </c>
      <c r="B38" s="1" t="s">
        <v>8</v>
      </c>
      <c r="C38" s="3" t="s">
        <v>168</v>
      </c>
      <c r="D38" s="3" t="s">
        <v>8</v>
      </c>
      <c r="E38" s="4" t="e">
        <v>#NAME?</v>
      </c>
    </row>
    <row r="39" spans="1:5" x14ac:dyDescent="0.25">
      <c r="A39" s="1" t="s">
        <v>21</v>
      </c>
      <c r="B39" s="1" t="s">
        <v>22</v>
      </c>
      <c r="C39" s="1" t="s">
        <v>221</v>
      </c>
      <c r="D39" s="1" t="s">
        <v>222</v>
      </c>
      <c r="E39" s="2" t="e">
        <v>#NAME?</v>
      </c>
    </row>
    <row r="40" spans="1:5" x14ac:dyDescent="0.25">
      <c r="A40" s="1" t="s">
        <v>8</v>
      </c>
      <c r="B40" s="1" t="s">
        <v>8</v>
      </c>
      <c r="C40" s="3" t="s">
        <v>168</v>
      </c>
      <c r="D40" s="3" t="s">
        <v>8</v>
      </c>
      <c r="E40" s="4" t="e">
        <v>#NAME?</v>
      </c>
    </row>
    <row r="41" spans="1:5" x14ac:dyDescent="0.25">
      <c r="A41" s="1" t="s">
        <v>23</v>
      </c>
      <c r="B41" s="1" t="s">
        <v>24</v>
      </c>
      <c r="C41" s="1" t="s">
        <v>223</v>
      </c>
      <c r="D41" s="1" t="s">
        <v>224</v>
      </c>
      <c r="E41" s="2" t="e">
        <v>#NAME?</v>
      </c>
    </row>
    <row r="42" spans="1:5" x14ac:dyDescent="0.25">
      <c r="A42" s="1" t="s">
        <v>8</v>
      </c>
      <c r="B42" s="1" t="s">
        <v>8</v>
      </c>
      <c r="C42" s="1" t="s">
        <v>225</v>
      </c>
      <c r="D42" s="1" t="s">
        <v>226</v>
      </c>
      <c r="E42" s="2" t="e">
        <v>#NAME?</v>
      </c>
    </row>
    <row r="43" spans="1:5" x14ac:dyDescent="0.25">
      <c r="A43" s="1" t="s">
        <v>8</v>
      </c>
      <c r="B43" s="1" t="s">
        <v>8</v>
      </c>
      <c r="C43" s="1" t="s">
        <v>227</v>
      </c>
      <c r="D43" s="1" t="s">
        <v>228</v>
      </c>
      <c r="E43" s="2" t="e">
        <v>#NAME?</v>
      </c>
    </row>
    <row r="44" spans="1:5" x14ac:dyDescent="0.25">
      <c r="A44" s="1" t="s">
        <v>8</v>
      </c>
      <c r="B44" s="1" t="s">
        <v>8</v>
      </c>
      <c r="C44" s="1" t="s">
        <v>229</v>
      </c>
      <c r="D44" s="1" t="s">
        <v>230</v>
      </c>
      <c r="E44" s="2" t="e">
        <v>#NAME?</v>
      </c>
    </row>
    <row r="45" spans="1:5" x14ac:dyDescent="0.25">
      <c r="A45" s="1" t="s">
        <v>8</v>
      </c>
      <c r="B45" s="1" t="s">
        <v>8</v>
      </c>
      <c r="C45" s="3" t="s">
        <v>168</v>
      </c>
      <c r="D45" s="3" t="s">
        <v>8</v>
      </c>
      <c r="E45" s="4" t="e">
        <v>#NAME?</v>
      </c>
    </row>
    <row r="46" spans="1:5" x14ac:dyDescent="0.25">
      <c r="A46" s="3" t="s">
        <v>6</v>
      </c>
      <c r="B46" s="3" t="s">
        <v>8</v>
      </c>
      <c r="C46" s="3" t="s">
        <v>8</v>
      </c>
      <c r="D46" s="3" t="s">
        <v>8</v>
      </c>
      <c r="E46" s="4" t="e">
        <v>#NAME?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00"/>
  <sheetViews>
    <sheetView workbookViewId="0">
      <selection activeCell="B2" sqref="B2"/>
    </sheetView>
  </sheetViews>
  <sheetFormatPr baseColWidth="10" defaultRowHeight="13.2" x14ac:dyDescent="0.25"/>
  <cols>
    <col min="1" max="1" width="48.5546875" bestFit="1" customWidth="1"/>
    <col min="2" max="2" width="15.33203125" bestFit="1" customWidth="1"/>
    <col min="3" max="3" width="13.6640625" bestFit="1" customWidth="1"/>
  </cols>
  <sheetData>
    <row r="1" spans="1:2" x14ac:dyDescent="0.25">
      <c r="A1" s="5" t="s">
        <v>54</v>
      </c>
      <c r="B1" s="1" t="s">
        <v>1</v>
      </c>
    </row>
    <row r="2" spans="1:2" x14ac:dyDescent="0.25">
      <c r="A2" s="1" t="s">
        <v>55</v>
      </c>
      <c r="B2" s="2" t="e">
        <v>#NAME?</v>
      </c>
    </row>
    <row r="3" spans="1:2" x14ac:dyDescent="0.25">
      <c r="A3" s="1" t="s">
        <v>56</v>
      </c>
      <c r="B3" s="2" t="e">
        <v>#NAME?</v>
      </c>
    </row>
    <row r="4" spans="1:2" x14ac:dyDescent="0.25">
      <c r="A4" s="1" t="s">
        <v>57</v>
      </c>
      <c r="B4" s="2" t="e">
        <v>#NAME?</v>
      </c>
    </row>
    <row r="5" spans="1:2" x14ac:dyDescent="0.25">
      <c r="A5" s="1" t="s">
        <v>58</v>
      </c>
      <c r="B5" s="2" t="e">
        <v>#NAME?</v>
      </c>
    </row>
    <row r="6" spans="1:2" x14ac:dyDescent="0.25">
      <c r="A6" s="1" t="s">
        <v>59</v>
      </c>
      <c r="B6" s="2" t="e">
        <v>#NAME?</v>
      </c>
    </row>
    <row r="7" spans="1:2" x14ac:dyDescent="0.25">
      <c r="A7" s="1" t="s">
        <v>60</v>
      </c>
      <c r="B7" s="2" t="e">
        <v>#NAME?</v>
      </c>
    </row>
    <row r="8" spans="1:2" x14ac:dyDescent="0.25">
      <c r="A8" s="1" t="s">
        <v>61</v>
      </c>
      <c r="B8" s="2" t="e">
        <v>#NAME?</v>
      </c>
    </row>
    <row r="9" spans="1:2" x14ac:dyDescent="0.25">
      <c r="A9" s="1" t="s">
        <v>62</v>
      </c>
      <c r="B9" s="2" t="e">
        <v>#NAME?</v>
      </c>
    </row>
    <row r="10" spans="1:2" x14ac:dyDescent="0.25">
      <c r="A10" s="1" t="s">
        <v>63</v>
      </c>
      <c r="B10" s="2" t="e">
        <v>#NAME?</v>
      </c>
    </row>
    <row r="11" spans="1:2" x14ac:dyDescent="0.25">
      <c r="A11" s="1" t="s">
        <v>64</v>
      </c>
      <c r="B11" s="2" t="e">
        <v>#NAME?</v>
      </c>
    </row>
    <row r="12" spans="1:2" x14ac:dyDescent="0.25">
      <c r="A12" s="1" t="s">
        <v>65</v>
      </c>
      <c r="B12" s="2" t="e">
        <v>#NAME?</v>
      </c>
    </row>
    <row r="13" spans="1:2" x14ac:dyDescent="0.25">
      <c r="A13" s="1" t="s">
        <v>66</v>
      </c>
      <c r="B13" s="2" t="e">
        <v>#NAME?</v>
      </c>
    </row>
    <row r="14" spans="1:2" x14ac:dyDescent="0.25">
      <c r="A14" s="1" t="s">
        <v>67</v>
      </c>
      <c r="B14" s="2" t="e">
        <v>#NAME?</v>
      </c>
    </row>
    <row r="15" spans="1:2" x14ac:dyDescent="0.25">
      <c r="A15" s="1" t="s">
        <v>68</v>
      </c>
      <c r="B15" s="2" t="e">
        <v>#NAME?</v>
      </c>
    </row>
    <row r="16" spans="1:2" x14ac:dyDescent="0.25">
      <c r="A16" s="1" t="s">
        <v>69</v>
      </c>
      <c r="B16" s="2" t="e">
        <v>#NAME?</v>
      </c>
    </row>
    <row r="17" spans="1:2" x14ac:dyDescent="0.25">
      <c r="A17" s="1" t="s">
        <v>70</v>
      </c>
      <c r="B17" s="2" t="e">
        <v>#NAME?</v>
      </c>
    </row>
    <row r="18" spans="1:2" x14ac:dyDescent="0.25">
      <c r="A18" s="1" t="s">
        <v>71</v>
      </c>
      <c r="B18" s="2" t="e">
        <v>#NAME?</v>
      </c>
    </row>
    <row r="19" spans="1:2" x14ac:dyDescent="0.25">
      <c r="A19" s="1" t="s">
        <v>72</v>
      </c>
      <c r="B19" s="2" t="e">
        <v>#NAME?</v>
      </c>
    </row>
    <row r="20" spans="1:2" x14ac:dyDescent="0.25">
      <c r="A20" s="1" t="s">
        <v>73</v>
      </c>
      <c r="B20" s="2" t="e">
        <v>#NAME?</v>
      </c>
    </row>
    <row r="21" spans="1:2" x14ac:dyDescent="0.25">
      <c r="A21" s="1" t="s">
        <v>74</v>
      </c>
      <c r="B21" s="2" t="e">
        <v>#NAME?</v>
      </c>
    </row>
    <row r="22" spans="1:2" x14ac:dyDescent="0.25">
      <c r="A22" s="1" t="s">
        <v>75</v>
      </c>
      <c r="B22" s="2" t="e">
        <v>#NAME?</v>
      </c>
    </row>
    <row r="23" spans="1:2" x14ac:dyDescent="0.25">
      <c r="A23" s="1" t="s">
        <v>76</v>
      </c>
      <c r="B23" s="2" t="e">
        <v>#NAME?</v>
      </c>
    </row>
    <row r="24" spans="1:2" x14ac:dyDescent="0.25">
      <c r="A24" s="1" t="s">
        <v>77</v>
      </c>
      <c r="B24" s="2" t="e">
        <v>#NAME?</v>
      </c>
    </row>
    <row r="25" spans="1:2" x14ac:dyDescent="0.25">
      <c r="A25" s="1" t="s">
        <v>78</v>
      </c>
      <c r="B25" s="2" t="e">
        <v>#NAME?</v>
      </c>
    </row>
    <row r="26" spans="1:2" x14ac:dyDescent="0.25">
      <c r="A26" s="1" t="s">
        <v>79</v>
      </c>
      <c r="B26" s="2" t="e">
        <v>#NAME?</v>
      </c>
    </row>
    <row r="27" spans="1:2" x14ac:dyDescent="0.25">
      <c r="A27" s="1" t="s">
        <v>80</v>
      </c>
      <c r="B27" s="2" t="e">
        <v>#NAME?</v>
      </c>
    </row>
    <row r="28" spans="1:2" x14ac:dyDescent="0.25">
      <c r="A28" s="1" t="s">
        <v>81</v>
      </c>
      <c r="B28" s="2" t="e">
        <v>#NAME?</v>
      </c>
    </row>
    <row r="29" spans="1:2" x14ac:dyDescent="0.25">
      <c r="A29" s="1" t="s">
        <v>82</v>
      </c>
      <c r="B29" s="2" t="e">
        <v>#NAME?</v>
      </c>
    </row>
    <row r="30" spans="1:2" x14ac:dyDescent="0.25">
      <c r="A30" s="1" t="s">
        <v>83</v>
      </c>
      <c r="B30" s="2" t="e">
        <v>#NAME?</v>
      </c>
    </row>
    <row r="31" spans="1:2" x14ac:dyDescent="0.25">
      <c r="A31" s="1" t="s">
        <v>84</v>
      </c>
      <c r="B31" s="2" t="e">
        <v>#NAME?</v>
      </c>
    </row>
    <row r="32" spans="1:2" x14ac:dyDescent="0.25">
      <c r="A32" s="1" t="s">
        <v>85</v>
      </c>
      <c r="B32" s="2" t="e">
        <v>#NAME?</v>
      </c>
    </row>
    <row r="33" spans="1:2" x14ac:dyDescent="0.25">
      <c r="A33" s="1" t="s">
        <v>86</v>
      </c>
      <c r="B33" s="2" t="e">
        <v>#NAME?</v>
      </c>
    </row>
    <row r="34" spans="1:2" x14ac:dyDescent="0.25">
      <c r="A34" s="1" t="s">
        <v>87</v>
      </c>
      <c r="B34" s="2" t="e">
        <v>#NAME?</v>
      </c>
    </row>
    <row r="35" spans="1:2" x14ac:dyDescent="0.25">
      <c r="A35" s="1" t="s">
        <v>88</v>
      </c>
      <c r="B35" s="2" t="e">
        <v>#NAME?</v>
      </c>
    </row>
    <row r="36" spans="1:2" x14ac:dyDescent="0.25">
      <c r="A36" s="1" t="s">
        <v>89</v>
      </c>
      <c r="B36" s="2" t="e">
        <v>#NAME?</v>
      </c>
    </row>
    <row r="37" spans="1:2" x14ac:dyDescent="0.25">
      <c r="A37" s="1" t="s">
        <v>90</v>
      </c>
      <c r="B37" s="2" t="e">
        <v>#NAME?</v>
      </c>
    </row>
    <row r="38" spans="1:2" x14ac:dyDescent="0.25">
      <c r="A38" s="1" t="s">
        <v>91</v>
      </c>
      <c r="B38" s="2" t="e">
        <v>#NAME?</v>
      </c>
    </row>
    <row r="39" spans="1:2" x14ac:dyDescent="0.25">
      <c r="A39" s="1" t="s">
        <v>92</v>
      </c>
      <c r="B39" s="2" t="e">
        <v>#NAME?</v>
      </c>
    </row>
    <row r="40" spans="1:2" x14ac:dyDescent="0.25">
      <c r="A40" s="1" t="s">
        <v>93</v>
      </c>
      <c r="B40" s="2" t="e">
        <v>#NAME?</v>
      </c>
    </row>
    <row r="41" spans="1:2" x14ac:dyDescent="0.25">
      <c r="A41" s="1" t="s">
        <v>94</v>
      </c>
      <c r="B41" s="2" t="e">
        <v>#NAME?</v>
      </c>
    </row>
    <row r="42" spans="1:2" x14ac:dyDescent="0.25">
      <c r="A42" s="1" t="s">
        <v>95</v>
      </c>
      <c r="B42" s="2" t="e">
        <v>#NAME?</v>
      </c>
    </row>
    <row r="43" spans="1:2" x14ac:dyDescent="0.25">
      <c r="A43" s="1" t="s">
        <v>96</v>
      </c>
      <c r="B43" s="2" t="e">
        <v>#NAME?</v>
      </c>
    </row>
    <row r="44" spans="1:2" x14ac:dyDescent="0.25">
      <c r="A44" s="1" t="s">
        <v>97</v>
      </c>
      <c r="B44" s="2" t="e">
        <v>#NAME?</v>
      </c>
    </row>
    <row r="45" spans="1:2" x14ac:dyDescent="0.25">
      <c r="A45" s="1" t="s">
        <v>98</v>
      </c>
      <c r="B45" s="2" t="e">
        <v>#NAME?</v>
      </c>
    </row>
    <row r="46" spans="1:2" x14ac:dyDescent="0.25">
      <c r="A46" s="1" t="s">
        <v>99</v>
      </c>
      <c r="B46" s="2" t="e">
        <v>#NAME?</v>
      </c>
    </row>
    <row r="47" spans="1:2" x14ac:dyDescent="0.25">
      <c r="A47" s="1" t="s">
        <v>100</v>
      </c>
      <c r="B47" s="2" t="e">
        <v>#NAME?</v>
      </c>
    </row>
    <row r="48" spans="1:2" x14ac:dyDescent="0.25">
      <c r="A48" s="1" t="s">
        <v>101</v>
      </c>
      <c r="B48" s="2" t="e">
        <v>#NAME?</v>
      </c>
    </row>
    <row r="49" spans="1:2" x14ac:dyDescent="0.25">
      <c r="A49" s="1" t="s">
        <v>102</v>
      </c>
      <c r="B49" s="2" t="e">
        <v>#NAME?</v>
      </c>
    </row>
    <row r="50" spans="1:2" x14ac:dyDescent="0.25">
      <c r="A50" s="1" t="s">
        <v>103</v>
      </c>
      <c r="B50" s="2" t="e">
        <v>#NAME?</v>
      </c>
    </row>
    <row r="51" spans="1:2" x14ac:dyDescent="0.25">
      <c r="A51" s="1" t="s">
        <v>104</v>
      </c>
      <c r="B51" s="2" t="e">
        <v>#NAME?</v>
      </c>
    </row>
    <row r="52" spans="1:2" x14ac:dyDescent="0.25">
      <c r="A52" s="1" t="s">
        <v>105</v>
      </c>
      <c r="B52" s="2" t="e">
        <v>#NAME?</v>
      </c>
    </row>
    <row r="53" spans="1:2" x14ac:dyDescent="0.25">
      <c r="A53" s="1" t="s">
        <v>106</v>
      </c>
      <c r="B53" s="2" t="e">
        <v>#NAME?</v>
      </c>
    </row>
    <row r="54" spans="1:2" x14ac:dyDescent="0.25">
      <c r="A54" s="1" t="s">
        <v>107</v>
      </c>
      <c r="B54" s="2" t="e">
        <v>#NAME?</v>
      </c>
    </row>
    <row r="55" spans="1:2" x14ac:dyDescent="0.25">
      <c r="A55" s="1" t="s">
        <v>108</v>
      </c>
      <c r="B55" s="2" t="e">
        <v>#NAME?</v>
      </c>
    </row>
    <row r="56" spans="1:2" x14ac:dyDescent="0.25">
      <c r="A56" s="1" t="s">
        <v>109</v>
      </c>
      <c r="B56" s="2" t="e">
        <v>#NAME?</v>
      </c>
    </row>
    <row r="57" spans="1:2" x14ac:dyDescent="0.25">
      <c r="A57" s="1" t="s">
        <v>110</v>
      </c>
      <c r="B57" s="2" t="e">
        <v>#NAME?</v>
      </c>
    </row>
    <row r="58" spans="1:2" x14ac:dyDescent="0.25">
      <c r="A58" s="1" t="s">
        <v>111</v>
      </c>
      <c r="B58" s="2" t="e">
        <v>#NAME?</v>
      </c>
    </row>
    <row r="59" spans="1:2" x14ac:dyDescent="0.25">
      <c r="A59" s="1" t="s">
        <v>112</v>
      </c>
      <c r="B59" s="2" t="e">
        <v>#NAME?</v>
      </c>
    </row>
    <row r="60" spans="1:2" x14ac:dyDescent="0.25">
      <c r="A60" s="1" t="s">
        <v>113</v>
      </c>
      <c r="B60" s="2" t="e">
        <v>#NAME?</v>
      </c>
    </row>
    <row r="61" spans="1:2" x14ac:dyDescent="0.25">
      <c r="A61" s="1" t="s">
        <v>114</v>
      </c>
      <c r="B61" s="2" t="e">
        <v>#NAME?</v>
      </c>
    </row>
    <row r="62" spans="1:2" x14ac:dyDescent="0.25">
      <c r="A62" s="1" t="s">
        <v>115</v>
      </c>
      <c r="B62" s="2" t="e">
        <v>#NAME?</v>
      </c>
    </row>
    <row r="63" spans="1:2" x14ac:dyDescent="0.25">
      <c r="A63" s="1" t="s">
        <v>116</v>
      </c>
      <c r="B63" s="2" t="e">
        <v>#NAME?</v>
      </c>
    </row>
    <row r="64" spans="1:2" x14ac:dyDescent="0.25">
      <c r="A64" s="1" t="s">
        <v>117</v>
      </c>
      <c r="B64" s="2" t="e">
        <v>#NAME?</v>
      </c>
    </row>
    <row r="65" spans="1:2" x14ac:dyDescent="0.25">
      <c r="A65" s="1" t="s">
        <v>118</v>
      </c>
      <c r="B65" s="2" t="e">
        <v>#NAME?</v>
      </c>
    </row>
    <row r="66" spans="1:2" x14ac:dyDescent="0.25">
      <c r="A66" s="1" t="s">
        <v>119</v>
      </c>
      <c r="B66" s="2" t="e">
        <v>#NAME?</v>
      </c>
    </row>
    <row r="67" spans="1:2" x14ac:dyDescent="0.25">
      <c r="A67" s="1" t="s">
        <v>120</v>
      </c>
      <c r="B67" s="2" t="e">
        <v>#NAME?</v>
      </c>
    </row>
    <row r="68" spans="1:2" x14ac:dyDescent="0.25">
      <c r="A68" s="1" t="s">
        <v>121</v>
      </c>
      <c r="B68" s="2" t="e">
        <v>#NAME?</v>
      </c>
    </row>
    <row r="69" spans="1:2" x14ac:dyDescent="0.25">
      <c r="A69" s="1" t="s">
        <v>122</v>
      </c>
      <c r="B69" s="2" t="e">
        <v>#NAME?</v>
      </c>
    </row>
    <row r="70" spans="1:2" x14ac:dyDescent="0.25">
      <c r="A70" s="1" t="s">
        <v>123</v>
      </c>
      <c r="B70" s="2" t="e">
        <v>#NAME?</v>
      </c>
    </row>
    <row r="71" spans="1:2" x14ac:dyDescent="0.25">
      <c r="A71" s="1" t="s">
        <v>124</v>
      </c>
      <c r="B71" s="2" t="e">
        <v>#NAME?</v>
      </c>
    </row>
    <row r="72" spans="1:2" x14ac:dyDescent="0.25">
      <c r="A72" s="1" t="s">
        <v>125</v>
      </c>
      <c r="B72" s="2" t="e">
        <v>#NAME?</v>
      </c>
    </row>
    <row r="73" spans="1:2" x14ac:dyDescent="0.25">
      <c r="A73" s="1" t="s">
        <v>126</v>
      </c>
      <c r="B73" s="2" t="e">
        <v>#NAME?</v>
      </c>
    </row>
    <row r="74" spans="1:2" x14ac:dyDescent="0.25">
      <c r="A74" s="1" t="s">
        <v>127</v>
      </c>
      <c r="B74" s="2" t="e">
        <v>#NAME?</v>
      </c>
    </row>
    <row r="75" spans="1:2" x14ac:dyDescent="0.25">
      <c r="A75" s="1" t="s">
        <v>128</v>
      </c>
      <c r="B75" s="2" t="e">
        <v>#NAME?</v>
      </c>
    </row>
    <row r="76" spans="1:2" x14ac:dyDescent="0.25">
      <c r="A76" s="1" t="s">
        <v>129</v>
      </c>
      <c r="B76" s="2" t="e">
        <v>#NAME?</v>
      </c>
    </row>
    <row r="77" spans="1:2" x14ac:dyDescent="0.25">
      <c r="A77" s="1" t="s">
        <v>130</v>
      </c>
      <c r="B77" s="2" t="e">
        <v>#NAME?</v>
      </c>
    </row>
    <row r="78" spans="1:2" x14ac:dyDescent="0.25">
      <c r="A78" s="1" t="s">
        <v>131</v>
      </c>
      <c r="B78" s="2" t="e">
        <v>#NAME?</v>
      </c>
    </row>
    <row r="79" spans="1:2" x14ac:dyDescent="0.25">
      <c r="A79" s="1" t="s">
        <v>132</v>
      </c>
      <c r="B79" s="2" t="e">
        <v>#NAME?</v>
      </c>
    </row>
    <row r="80" spans="1:2" x14ac:dyDescent="0.25">
      <c r="A80" s="1" t="s">
        <v>133</v>
      </c>
      <c r="B80" s="2" t="e">
        <v>#NAME?</v>
      </c>
    </row>
    <row r="81" spans="1:2" x14ac:dyDescent="0.25">
      <c r="A81" s="1" t="s">
        <v>134</v>
      </c>
      <c r="B81" s="2" t="e">
        <v>#NAME?</v>
      </c>
    </row>
    <row r="82" spans="1:2" x14ac:dyDescent="0.25">
      <c r="A82" s="1" t="s">
        <v>135</v>
      </c>
      <c r="B82" s="2" t="e">
        <v>#NAME?</v>
      </c>
    </row>
    <row r="83" spans="1:2" x14ac:dyDescent="0.25">
      <c r="A83" s="1" t="s">
        <v>136</v>
      </c>
      <c r="B83" s="2" t="e">
        <v>#NAME?</v>
      </c>
    </row>
    <row r="84" spans="1:2" x14ac:dyDescent="0.25">
      <c r="A84" s="1" t="s">
        <v>137</v>
      </c>
      <c r="B84" s="2" t="e">
        <v>#NAME?</v>
      </c>
    </row>
    <row r="85" spans="1:2" x14ac:dyDescent="0.25">
      <c r="A85" s="1" t="s">
        <v>138</v>
      </c>
      <c r="B85" s="2" t="e">
        <v>#NAME?</v>
      </c>
    </row>
    <row r="86" spans="1:2" x14ac:dyDescent="0.25">
      <c r="A86" s="1" t="s">
        <v>139</v>
      </c>
      <c r="B86" s="2" t="e">
        <v>#NAME?</v>
      </c>
    </row>
    <row r="87" spans="1:2" x14ac:dyDescent="0.25">
      <c r="A87" s="1" t="s">
        <v>140</v>
      </c>
      <c r="B87" s="2" t="e">
        <v>#NAME?</v>
      </c>
    </row>
    <row r="88" spans="1:2" x14ac:dyDescent="0.25">
      <c r="A88" s="1" t="s">
        <v>141</v>
      </c>
      <c r="B88" s="2" t="e">
        <v>#NAME?</v>
      </c>
    </row>
    <row r="89" spans="1:2" x14ac:dyDescent="0.25">
      <c r="A89" s="1" t="s">
        <v>142</v>
      </c>
      <c r="B89" s="2" t="e">
        <v>#NAME?</v>
      </c>
    </row>
    <row r="90" spans="1:2" x14ac:dyDescent="0.25">
      <c r="A90" s="1" t="s">
        <v>143</v>
      </c>
      <c r="B90" s="2" t="e">
        <v>#NAME?</v>
      </c>
    </row>
    <row r="91" spans="1:2" x14ac:dyDescent="0.25">
      <c r="A91" s="1" t="s">
        <v>144</v>
      </c>
      <c r="B91" s="2" t="e">
        <v>#NAME?</v>
      </c>
    </row>
    <row r="92" spans="1:2" x14ac:dyDescent="0.25">
      <c r="A92" s="1" t="s">
        <v>145</v>
      </c>
      <c r="B92" s="2" t="e">
        <v>#NAME?</v>
      </c>
    </row>
    <row r="93" spans="1:2" x14ac:dyDescent="0.25">
      <c r="A93" s="1" t="s">
        <v>146</v>
      </c>
      <c r="B93" s="2" t="e">
        <v>#NAME?</v>
      </c>
    </row>
    <row r="94" spans="1:2" x14ac:dyDescent="0.25">
      <c r="A94" s="1" t="s">
        <v>147</v>
      </c>
      <c r="B94" s="2" t="e">
        <v>#NAME?</v>
      </c>
    </row>
    <row r="95" spans="1:2" x14ac:dyDescent="0.25">
      <c r="A95" s="1" t="s">
        <v>148</v>
      </c>
      <c r="B95" s="2" t="e">
        <v>#NAME?</v>
      </c>
    </row>
    <row r="96" spans="1:2" x14ac:dyDescent="0.25">
      <c r="A96" s="1" t="s">
        <v>149</v>
      </c>
      <c r="B96" s="2" t="e">
        <v>#NAME?</v>
      </c>
    </row>
    <row r="97" spans="1:2" x14ac:dyDescent="0.25">
      <c r="A97" s="1" t="s">
        <v>150</v>
      </c>
      <c r="B97" s="2" t="e">
        <v>#NAME?</v>
      </c>
    </row>
    <row r="98" spans="1:2" x14ac:dyDescent="0.25">
      <c r="A98" s="1" t="s">
        <v>151</v>
      </c>
      <c r="B98" s="2" t="e">
        <v>#NAME?</v>
      </c>
    </row>
    <row r="99" spans="1:2" x14ac:dyDescent="0.25">
      <c r="A99" s="1" t="s">
        <v>152</v>
      </c>
      <c r="B99" s="2" t="e">
        <v>#NAME?</v>
      </c>
    </row>
    <row r="100" spans="1:2" x14ac:dyDescent="0.25">
      <c r="A100" s="3" t="s">
        <v>6</v>
      </c>
      <c r="B100" s="4" t="e">
        <v>#NAME?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6"/>
  <sheetViews>
    <sheetView workbookViewId="0">
      <selection activeCell="B4" sqref="B4"/>
    </sheetView>
  </sheetViews>
  <sheetFormatPr baseColWidth="10" defaultRowHeight="13.2" x14ac:dyDescent="0.25"/>
  <cols>
    <col min="2" max="2" width="15.33203125" bestFit="1" customWidth="1"/>
  </cols>
  <sheetData>
    <row r="1" spans="1:2" x14ac:dyDescent="0.25">
      <c r="A1" s="5" t="s">
        <v>0</v>
      </c>
      <c r="B1" s="1" t="s">
        <v>1</v>
      </c>
    </row>
    <row r="2" spans="1:2" x14ac:dyDescent="0.25">
      <c r="A2" s="1" t="s">
        <v>2</v>
      </c>
      <c r="B2" s="2" t="e">
        <v>#NAME?</v>
      </c>
    </row>
    <row r="3" spans="1:2" x14ac:dyDescent="0.25">
      <c r="A3" s="1" t="s">
        <v>3</v>
      </c>
      <c r="B3" s="2" t="e">
        <v>#NAME?</v>
      </c>
    </row>
    <row r="4" spans="1:2" x14ac:dyDescent="0.25">
      <c r="A4" s="1" t="s">
        <v>4</v>
      </c>
      <c r="B4" s="2" t="e">
        <v>#NAME?</v>
      </c>
    </row>
    <row r="5" spans="1:2" x14ac:dyDescent="0.25">
      <c r="A5" s="1" t="s">
        <v>5</v>
      </c>
      <c r="B5" s="2" t="e">
        <v>#NAME?</v>
      </c>
    </row>
    <row r="6" spans="1:2" x14ac:dyDescent="0.25">
      <c r="A6" s="3" t="s">
        <v>6</v>
      </c>
      <c r="B6" s="4" t="e">
        <v>#NAME?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baseColWidth="10" defaultRowHeight="13.2" x14ac:dyDescent="0.25"/>
  <sheetData>
    <row r="1" spans="1:1" x14ac:dyDescent="0.25">
      <c r="A1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5"/>
  <sheetViews>
    <sheetView workbookViewId="0">
      <selection activeCell="B4" sqref="B4"/>
    </sheetView>
  </sheetViews>
  <sheetFormatPr baseColWidth="10" defaultRowHeight="13.2" x14ac:dyDescent="0.25"/>
  <cols>
    <col min="1" max="1" width="27.33203125" customWidth="1"/>
    <col min="2" max="2" width="15.33203125" bestFit="1" customWidth="1"/>
  </cols>
  <sheetData>
    <row r="1" spans="1:2" x14ac:dyDescent="0.25">
      <c r="A1" s="5" t="s">
        <v>153</v>
      </c>
      <c r="B1" s="1" t="s">
        <v>1</v>
      </c>
    </row>
    <row r="2" spans="1:2" x14ac:dyDescent="0.25">
      <c r="A2" s="1" t="s">
        <v>154</v>
      </c>
      <c r="B2" s="2" t="e">
        <v>#NAME?</v>
      </c>
    </row>
    <row r="3" spans="1:2" x14ac:dyDescent="0.25">
      <c r="A3" s="1" t="s">
        <v>155</v>
      </c>
      <c r="B3" s="2" t="e">
        <v>#NAME?</v>
      </c>
    </row>
    <row r="4" spans="1:2" x14ac:dyDescent="0.25">
      <c r="A4" s="1" t="s">
        <v>156</v>
      </c>
      <c r="B4" s="2" t="e">
        <v>#NAME?</v>
      </c>
    </row>
    <row r="5" spans="1:2" x14ac:dyDescent="0.25">
      <c r="A5" s="3" t="s">
        <v>6</v>
      </c>
      <c r="B5" s="4" t="e">
        <v>#NAME?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5"/>
  <sheetViews>
    <sheetView workbookViewId="0"/>
  </sheetViews>
  <sheetFormatPr baseColWidth="10" defaultRowHeight="13.2" x14ac:dyDescent="0.25"/>
  <cols>
    <col min="1" max="1" width="51.6640625" customWidth="1"/>
    <col min="2" max="3" width="13.6640625" bestFit="1" customWidth="1"/>
  </cols>
  <sheetData>
    <row r="1" spans="1:3" x14ac:dyDescent="0.25">
      <c r="A1" s="5" t="s">
        <v>25</v>
      </c>
      <c r="B1" s="5" t="s">
        <v>8</v>
      </c>
      <c r="C1" s="1" t="s">
        <v>1</v>
      </c>
    </row>
    <row r="2" spans="1:3" x14ac:dyDescent="0.25">
      <c r="A2" s="1" t="s">
        <v>26</v>
      </c>
      <c r="B2" s="1" t="s">
        <v>27</v>
      </c>
      <c r="C2" s="2" t="e">
        <v>#NAME?</v>
      </c>
    </row>
    <row r="3" spans="1:3" x14ac:dyDescent="0.25">
      <c r="A3" s="1" t="s">
        <v>28</v>
      </c>
      <c r="B3" s="1" t="s">
        <v>29</v>
      </c>
      <c r="C3" s="2" t="e">
        <v>#NAME?</v>
      </c>
    </row>
    <row r="4" spans="1:3" x14ac:dyDescent="0.25">
      <c r="A4" s="1" t="s">
        <v>30</v>
      </c>
      <c r="B4" s="1" t="s">
        <v>31</v>
      </c>
      <c r="C4" s="2" t="e">
        <v>#NAME?</v>
      </c>
    </row>
    <row r="5" spans="1:3" x14ac:dyDescent="0.25">
      <c r="A5" s="1" t="s">
        <v>32</v>
      </c>
      <c r="B5" s="1" t="s">
        <v>33</v>
      </c>
      <c r="C5" s="2" t="e">
        <v>#NAME?</v>
      </c>
    </row>
    <row r="6" spans="1:3" x14ac:dyDescent="0.25">
      <c r="A6" s="1" t="s">
        <v>34</v>
      </c>
      <c r="B6" s="1" t="s">
        <v>35</v>
      </c>
      <c r="C6" s="2" t="e">
        <v>#NAME?</v>
      </c>
    </row>
    <row r="7" spans="1:3" x14ac:dyDescent="0.25">
      <c r="A7" s="1" t="s">
        <v>36</v>
      </c>
      <c r="B7" s="1" t="s">
        <v>37</v>
      </c>
      <c r="C7" s="2" t="e">
        <v>#NAME?</v>
      </c>
    </row>
    <row r="8" spans="1:3" x14ac:dyDescent="0.25">
      <c r="A8" s="1" t="s">
        <v>38</v>
      </c>
      <c r="B8" s="1" t="s">
        <v>39</v>
      </c>
      <c r="C8" s="2" t="e">
        <v>#NAME?</v>
      </c>
    </row>
    <row r="9" spans="1:3" x14ac:dyDescent="0.25">
      <c r="A9" s="1" t="s">
        <v>40</v>
      </c>
      <c r="B9" s="1" t="s">
        <v>41</v>
      </c>
      <c r="C9" s="2" t="e">
        <v>#NAME?</v>
      </c>
    </row>
    <row r="10" spans="1:3" x14ac:dyDescent="0.25">
      <c r="A10" s="1" t="s">
        <v>42</v>
      </c>
      <c r="B10" s="1" t="s">
        <v>43</v>
      </c>
      <c r="C10" s="2" t="e">
        <v>#NAME?</v>
      </c>
    </row>
    <row r="11" spans="1:3" x14ac:dyDescent="0.25">
      <c r="A11" s="1" t="s">
        <v>44</v>
      </c>
      <c r="B11" s="1" t="s">
        <v>45</v>
      </c>
      <c r="C11" s="2" t="e">
        <v>#NAME?</v>
      </c>
    </row>
    <row r="12" spans="1:3" x14ac:dyDescent="0.25">
      <c r="A12" s="1" t="s">
        <v>46</v>
      </c>
      <c r="B12" s="1" t="s">
        <v>47</v>
      </c>
      <c r="C12" s="2" t="e">
        <v>#NAME?</v>
      </c>
    </row>
    <row r="13" spans="1:3" x14ac:dyDescent="0.25">
      <c r="A13" s="1" t="s">
        <v>48</v>
      </c>
      <c r="B13" s="1" t="s">
        <v>49</v>
      </c>
      <c r="C13" s="2" t="e">
        <v>#NAME?</v>
      </c>
    </row>
    <row r="14" spans="1:3" x14ac:dyDescent="0.25">
      <c r="A14" s="1" t="s">
        <v>50</v>
      </c>
      <c r="B14" s="1" t="s">
        <v>51</v>
      </c>
      <c r="C14" s="2" t="e">
        <v>#NAME?</v>
      </c>
    </row>
    <row r="15" spans="1:3" x14ac:dyDescent="0.25">
      <c r="A15" s="1" t="s">
        <v>52</v>
      </c>
      <c r="B15" s="1" t="s">
        <v>53</v>
      </c>
      <c r="C15" s="2" t="e">
        <v>#NAME?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EFCF783-E5EE-4622-9CA3-622E639179BD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NOR 01 12 001</vt:lpstr>
      <vt:lpstr>NO BORRAR FUENTE DATOS 1</vt:lpstr>
      <vt:lpstr>NO BORRAR FUENTE DATOS 2</vt:lpstr>
      <vt:lpstr>NO BORRAR FUENTE DATOS 3</vt:lpstr>
      <vt:lpstr>NO BORRAR FUENTE DATOS 4</vt:lpstr>
      <vt:lpstr>NO BORRAR FUENTE DATOS 5</vt:lpstr>
      <vt:lpstr>NO BORRAR Fuente de Datos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10.- Presupuesto de Egresos para el Ejercicio Fiscal</dc:title>
  <dc:creator>oscar.lozano</dc:creator>
  <cp:lastModifiedBy>Norte .</cp:lastModifiedBy>
  <cp:lastPrinted>2015-08-13T17:25:21Z</cp:lastPrinted>
  <dcterms:created xsi:type="dcterms:W3CDTF">2015-04-22T22:56:17Z</dcterms:created>
  <dcterms:modified xsi:type="dcterms:W3CDTF">2026-08-06T21:57:34Z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Programas y Proyectos</vt:lpwstr>
  </property>
  <property fmtid="{D5CDD505-2E9C-101B-9397-08002B2CF9AE}" pid="3" name="BExAnalyzer_OldName">
    <vt:lpwstr>10.- Presupuesto de Egresos para el Ejercicio Fiscal Jun15 06ago15.xlsx</vt:lpwstr>
  </property>
</Properties>
</file>