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gil\RESPALDO 12-10-25\2025\Transparencia CONAC\3er Trim 2025\"/>
    </mc:Choice>
  </mc:AlternateContent>
  <bookViews>
    <workbookView xWindow="240" yWindow="120" windowWidth="20112" windowHeight="7500"/>
  </bookViews>
  <sheets>
    <sheet name="NOR_01-14-007" sheetId="1" r:id="rId1"/>
    <sheet name="FUENTE NO BORRAR" sheetId="2" state="hidden" r:id="rId2"/>
    <sheet name="BExRepositorySheet" sheetId="4" state="veryHidden" r:id="rId3"/>
  </sheets>
  <definedNames>
    <definedName name="_xlnm.Print_Titles" localSheetId="0">'NOR_01-14-007'!$1:$7</definedName>
  </definedNames>
  <calcPr calcId="152511"/>
</workbook>
</file>

<file path=xl/calcChain.xml><?xml version="1.0" encoding="utf-8"?>
<calcChain xmlns="http://schemas.openxmlformats.org/spreadsheetml/2006/main">
  <c r="H14" i="1" l="1"/>
  <c r="G16" i="1" l="1"/>
  <c r="F16" i="1"/>
  <c r="E16" i="1"/>
  <c r="H17" i="1"/>
  <c r="H16" i="1" s="1"/>
  <c r="G9" i="1"/>
  <c r="F9" i="1"/>
  <c r="E9" i="1"/>
  <c r="H15" i="1"/>
  <c r="H13" i="1"/>
  <c r="H12" i="1"/>
  <c r="H11" i="1"/>
  <c r="H10" i="1"/>
  <c r="H9" i="1" l="1"/>
  <c r="H8" i="1" s="1"/>
  <c r="E8" i="1"/>
  <c r="F8" i="1"/>
  <c r="G8" i="1"/>
</calcChain>
</file>

<file path=xl/sharedStrings.xml><?xml version="1.0" encoding="utf-8"?>
<sst xmlns="http://schemas.openxmlformats.org/spreadsheetml/2006/main" count="422" uniqueCount="84">
  <si>
    <t>Reintegro</t>
  </si>
  <si>
    <t>DEVENGADO</t>
  </si>
  <si>
    <t>PAGADO</t>
  </si>
  <si>
    <t>APROBADO-DEVENGADO</t>
  </si>
  <si>
    <t>Formato del Ejercicio y Destino de Gasto Federalizado y Reintegros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</si>
  <si>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</si>
  <si>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</si>
  <si>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</si>
  <si>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</si>
  <si>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</si>
  <si>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</si>
  <si>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</si>
  <si>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</si>
  <si>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</si>
  <si>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</si>
  <si>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</si>
  <si>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</si>
  <si>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</si>
  <si>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</si>
  <si>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</si>
  <si>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</si>
  <si>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</si>
  <si>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</si>
  <si>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</si>
  <si>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</si>
  <si>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</si>
  <si>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</si>
  <si>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</si>
  <si>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</si>
  <si>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</si>
  <si>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</si>
  <si>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</si>
  <si>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</si>
  <si>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</si>
  <si>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</si>
  <si>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</si>
  <si>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</si>
  <si>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</si>
  <si>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</si>
  <si>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</si>
  <si>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</si>
  <si>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</si>
  <si>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</si>
  <si>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</si>
  <si>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</si>
  <si>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</si>
  <si>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</si>
  <si>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</si>
  <si>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</si>
  <si>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</si>
  <si>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</si>
  <si>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</si>
  <si>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</si>
  <si>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</si>
  <si>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</si>
  <si>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</si>
  <si>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</si>
  <si>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</si>
  <si>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</si>
  <si>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</si>
  <si>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</si>
  <si>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APROBADO
*</t>
  </si>
  <si>
    <t>RAMO</t>
  </si>
  <si>
    <t>FONDO</t>
  </si>
  <si>
    <t>DESTINO DE LOS RECURSOS</t>
  </si>
  <si>
    <t>EJERCICIO</t>
  </si>
  <si>
    <t>REINTEGRO</t>
  </si>
  <si>
    <t>EJERCICIO PRESUPUESTAL</t>
  </si>
  <si>
    <t xml:space="preserve">                                                                                                    </t>
  </si>
  <si>
    <t xml:space="preserve">         </t>
  </si>
  <si>
    <t xml:space="preserve">33 Aportaciones Federales para Entidades Federativas y Municipios                                   </t>
  </si>
  <si>
    <t xml:space="preserve">FIS  R33 F Infraestructura Social Municipal                                                         </t>
  </si>
  <si>
    <t xml:space="preserve">Vivienda y servicios a la comunidad                                                                 </t>
  </si>
  <si>
    <t xml:space="preserve">FOR  R33 F Fortalecimiento Municipios y DF                                                          </t>
  </si>
  <si>
    <t xml:space="preserve">Asuntos de orden público y de seguridad interior                                                    </t>
  </si>
  <si>
    <t xml:space="preserve">Coordinacion de la politica de gobierno                                                             </t>
  </si>
  <si>
    <t xml:space="preserve">for  R33 F Fortalecimiento Municipios y DF                                                          </t>
  </si>
  <si>
    <t xml:space="preserve">Proteccion social                                                                                   </t>
  </si>
  <si>
    <t xml:space="preserve">FE Fondo Estatal                                                                                    </t>
  </si>
  <si>
    <t xml:space="preserve">FPS  FE FONDO DE SEGURIDAD PARA MUNICIPIOS                                                          </t>
  </si>
  <si>
    <t xml:space="preserve"> *  El Aprobado muestra el Presupuesto Aprobado más Ampliaciones/Reducciones. </t>
  </si>
  <si>
    <t>Municipio de García, Nuevo León</t>
  </si>
  <si>
    <t>Informe Acumulado al 30 de septiembre de 2025</t>
  </si>
  <si>
    <t>Elaborado el 10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</si>
</sst>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82">
    <xf numFmtId="0" fontId="0" fillId="0" borderId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1" applyNumberFormat="0" applyAlignment="0" applyProtection="0"/>
    <xf numFmtId="0" fontId="14" fillId="3" borderId="5" applyNumberFormat="0" applyAlignment="0" applyProtection="0"/>
    <xf numFmtId="0" fontId="6" fillId="3" borderId="1" applyNumberFormat="0" applyAlignment="0" applyProtection="0"/>
    <xf numFmtId="0" fontId="8" fillId="0" borderId="3" applyNumberFormat="0" applyFill="0" applyAlignment="0" applyProtection="0"/>
    <xf numFmtId="0" fontId="7" fillId="4" borderId="2" applyNumberFormat="0" applyAlignment="0" applyProtection="0"/>
    <xf numFmtId="0" fontId="24" fillId="0" borderId="0" applyNumberFormat="0" applyFill="0" applyBorder="0" applyAlignment="0" applyProtection="0"/>
    <xf numFmtId="0" fontId="13" fillId="7" borderId="4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12" applyNumberFormat="0" applyFill="0" applyAlignment="0" applyProtection="0"/>
    <xf numFmtId="4" fontId="15" fillId="8" borderId="6" applyNumberFormat="0" applyProtection="0">
      <alignment vertical="center"/>
    </xf>
    <xf numFmtId="4" fontId="16" fillId="8" borderId="6" applyNumberFormat="0" applyProtection="0">
      <alignment vertical="center"/>
    </xf>
    <xf numFmtId="4" fontId="15" fillId="8" borderId="6" applyNumberFormat="0" applyProtection="0">
      <alignment horizontal="left" vertical="center" indent="1"/>
    </xf>
    <xf numFmtId="0" fontId="15" fillId="8" borderId="6" applyNumberFormat="0" applyProtection="0">
      <alignment horizontal="left" vertical="top" indent="1"/>
    </xf>
    <xf numFmtId="4" fontId="15" fillId="9" borderId="0" applyNumberFormat="0" applyProtection="0">
      <alignment horizontal="left" vertical="center" indent="1"/>
    </xf>
    <xf numFmtId="4" fontId="17" fillId="10" borderId="6" applyNumberFormat="0" applyProtection="0">
      <alignment horizontal="right" vertical="center"/>
    </xf>
    <xf numFmtId="4" fontId="17" fillId="11" borderId="6" applyNumberFormat="0" applyProtection="0">
      <alignment horizontal="right" vertical="center"/>
    </xf>
    <xf numFmtId="4" fontId="17" fillId="12" borderId="6" applyNumberFormat="0" applyProtection="0">
      <alignment horizontal="right" vertical="center"/>
    </xf>
    <xf numFmtId="4" fontId="17" fillId="13" borderId="6" applyNumberFormat="0" applyProtection="0">
      <alignment horizontal="right" vertical="center"/>
    </xf>
    <xf numFmtId="4" fontId="17" fillId="14" borderId="6" applyNumberFormat="0" applyProtection="0">
      <alignment horizontal="right" vertical="center"/>
    </xf>
    <xf numFmtId="4" fontId="17" fillId="15" borderId="6" applyNumberFormat="0" applyProtection="0">
      <alignment horizontal="right" vertical="center"/>
    </xf>
    <xf numFmtId="4" fontId="17" fillId="16" borderId="6" applyNumberFormat="0" applyProtection="0">
      <alignment horizontal="right" vertical="center"/>
    </xf>
    <xf numFmtId="4" fontId="17" fillId="17" borderId="6" applyNumberFormat="0" applyProtection="0">
      <alignment horizontal="right" vertical="center"/>
    </xf>
    <xf numFmtId="4" fontId="17" fillId="18" borderId="6" applyNumberFormat="0" applyProtection="0">
      <alignment horizontal="right" vertical="center"/>
    </xf>
    <xf numFmtId="4" fontId="15" fillId="19" borderId="7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7" fillId="9" borderId="6" applyNumberFormat="0" applyProtection="0">
      <alignment horizontal="right" vertical="center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22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top" indent="1"/>
    </xf>
    <xf numFmtId="0" fontId="13" fillId="20" borderId="6" applyNumberFormat="0" applyProtection="0">
      <alignment horizontal="left" vertical="center" indent="1"/>
    </xf>
    <xf numFmtId="0" fontId="13" fillId="20" borderId="6" applyNumberFormat="0" applyProtection="0">
      <alignment horizontal="left" vertical="top" indent="1"/>
    </xf>
    <xf numFmtId="0" fontId="13" fillId="23" borderId="8" applyNumberFormat="0">
      <protection locked="0"/>
    </xf>
    <xf numFmtId="4" fontId="17" fillId="24" borderId="6" applyNumberFormat="0" applyProtection="0">
      <alignment vertical="center"/>
    </xf>
    <xf numFmtId="4" fontId="20" fillId="24" borderId="6" applyNumberFormat="0" applyProtection="0">
      <alignment vertical="center"/>
    </xf>
    <xf numFmtId="4" fontId="17" fillId="24" borderId="6" applyNumberFormat="0" applyProtection="0">
      <alignment horizontal="left" vertical="center" indent="1"/>
    </xf>
    <xf numFmtId="0" fontId="17" fillId="24" borderId="6" applyNumberFormat="0" applyProtection="0">
      <alignment horizontal="left" vertical="top" indent="1"/>
    </xf>
    <xf numFmtId="4" fontId="17" fillId="20" borderId="6" applyNumberFormat="0" applyProtection="0">
      <alignment horizontal="right" vertical="center"/>
    </xf>
    <xf numFmtId="4" fontId="20" fillId="20" borderId="6" applyNumberFormat="0" applyProtection="0">
      <alignment horizontal="right" vertical="center"/>
    </xf>
    <xf numFmtId="4" fontId="17" fillId="9" borderId="6" applyNumberFormat="0" applyProtection="0">
      <alignment horizontal="left" vertical="center" indent="1"/>
    </xf>
    <xf numFmtId="0" fontId="17" fillId="9" borderId="6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20" borderId="6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3" fillId="0" borderId="0"/>
    <xf numFmtId="0" fontId="33" fillId="7" borderId="4" applyNumberFormat="0" applyFont="0" applyAlignment="0" applyProtection="0"/>
    <xf numFmtId="0" fontId="2" fillId="0" borderId="0"/>
    <xf numFmtId="4" fontId="34" fillId="21" borderId="0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33" fillId="21" borderId="6" applyNumberFormat="0" applyProtection="0">
      <alignment horizontal="left" vertical="center" indent="1"/>
    </xf>
    <xf numFmtId="0" fontId="33" fillId="21" borderId="6" applyNumberFormat="0" applyProtection="0">
      <alignment horizontal="left" vertical="top" indent="1"/>
    </xf>
    <xf numFmtId="0" fontId="33" fillId="9" borderId="6" applyNumberFormat="0" applyProtection="0">
      <alignment horizontal="left" vertical="center" indent="1"/>
    </xf>
    <xf numFmtId="0" fontId="33" fillId="9" borderId="6" applyNumberFormat="0" applyProtection="0">
      <alignment horizontal="left" vertical="top" indent="1"/>
    </xf>
    <xf numFmtId="0" fontId="33" fillId="22" borderId="6" applyNumberFormat="0" applyProtection="0">
      <alignment horizontal="left" vertical="center" indent="1"/>
    </xf>
    <xf numFmtId="0" fontId="33" fillId="22" borderId="6" applyNumberFormat="0" applyProtection="0">
      <alignment horizontal="left" vertical="top" indent="1"/>
    </xf>
    <xf numFmtId="0" fontId="33" fillId="20" borderId="6" applyNumberFormat="0" applyProtection="0">
      <alignment horizontal="left" vertical="center" indent="1"/>
    </xf>
    <xf numFmtId="0" fontId="33" fillId="20" borderId="6" applyNumberFormat="0" applyProtection="0">
      <alignment horizontal="left" vertical="top" indent="1"/>
    </xf>
    <xf numFmtId="0" fontId="33" fillId="23" borderId="8" applyNumberFormat="0">
      <protection locked="0"/>
    </xf>
    <xf numFmtId="4" fontId="35" fillId="25" borderId="0" applyNumberFormat="0" applyProtection="0">
      <alignment horizontal="left" vertical="center" indent="1"/>
    </xf>
    <xf numFmtId="0" fontId="2" fillId="0" borderId="0"/>
    <xf numFmtId="0" fontId="2" fillId="0" borderId="0"/>
    <xf numFmtId="0" fontId="33" fillId="0" borderId="0"/>
    <xf numFmtId="0" fontId="33" fillId="0" borderId="0"/>
  </cellStyleXfs>
  <cellXfs count="43">
    <xf numFmtId="0" fontId="0" fillId="0" borderId="0" xfId="0"/>
    <xf numFmtId="0" fontId="17" fillId="9" borderId="6" xfId="52" quotePrefix="1" applyNumberFormat="1">
      <alignment horizontal="left" vertical="center" indent="1"/>
    </xf>
    <xf numFmtId="3" fontId="17" fillId="20" borderId="6" xfId="50" applyNumberFormat="1">
      <alignment horizontal="right" vertical="center"/>
    </xf>
    <xf numFmtId="164" fontId="17" fillId="20" borderId="6" xfId="50" applyNumberFormat="1">
      <alignment horizontal="right" vertical="center"/>
    </xf>
    <xf numFmtId="4" fontId="17" fillId="20" borderId="6" xfId="50" applyNumberFormat="1">
      <alignment horizontal="right" vertical="center"/>
    </xf>
    <xf numFmtId="0" fontId="15" fillId="8" borderId="6" xfId="19" quotePrefix="1" applyNumberFormat="1">
      <alignment horizontal="left" vertical="center" indent="1"/>
    </xf>
    <xf numFmtId="4" fontId="15" fillId="8" borderId="6" xfId="17" applyNumberFormat="1">
      <alignment vertical="center"/>
    </xf>
    <xf numFmtId="164" fontId="15" fillId="8" borderId="6" xfId="17" applyNumberFormat="1">
      <alignment vertical="center"/>
    </xf>
    <xf numFmtId="0" fontId="15" fillId="9" borderId="0" xfId="21" quotePrefix="1" applyNumberFormat="1" applyAlignment="1">
      <alignment horizontal="left" vertical="center" indent="1"/>
    </xf>
    <xf numFmtId="0" fontId="37" fillId="0" borderId="0" xfId="0" applyFont="1"/>
    <xf numFmtId="0" fontId="37" fillId="0" borderId="0" xfId="0" applyFont="1" applyAlignment="1">
      <alignment wrapText="1"/>
    </xf>
    <xf numFmtId="165" fontId="37" fillId="0" borderId="0" xfId="0" applyNumberFormat="1" applyFont="1"/>
    <xf numFmtId="0" fontId="37" fillId="0" borderId="0" xfId="0" applyFont="1" applyFill="1" applyBorder="1"/>
    <xf numFmtId="0" fontId="37" fillId="0" borderId="0" xfId="0" quotePrefix="1" applyFont="1" applyFill="1" applyBorder="1" applyAlignment="1"/>
    <xf numFmtId="0" fontId="37" fillId="0" borderId="0" xfId="0" quotePrefix="1" applyFont="1" applyFill="1" applyBorder="1" applyAlignment="1">
      <alignment wrapText="1"/>
    </xf>
    <xf numFmtId="165" fontId="37" fillId="0" borderId="0" xfId="0" applyNumberFormat="1" applyFont="1" applyFill="1" applyBorder="1"/>
    <xf numFmtId="165" fontId="37" fillId="0" borderId="0" xfId="0" quotePrefix="1" applyNumberFormat="1" applyFont="1" applyFill="1" applyBorder="1" applyAlignment="1"/>
    <xf numFmtId="0" fontId="0" fillId="0" borderId="0" xfId="0" applyFill="1"/>
    <xf numFmtId="0" fontId="13" fillId="0" borderId="0" xfId="0" applyFont="1" applyFill="1"/>
    <xf numFmtId="0" fontId="30" fillId="0" borderId="0" xfId="60" applyFont="1" applyFill="1" applyBorder="1" applyAlignment="1">
      <alignment vertical="center"/>
    </xf>
    <xf numFmtId="0" fontId="31" fillId="0" borderId="0" xfId="60" applyFont="1" applyFill="1" applyBorder="1" applyAlignment="1">
      <alignment vertical="center"/>
    </xf>
    <xf numFmtId="0" fontId="2" fillId="0" borderId="0" xfId="60" applyFont="1" applyFill="1" applyBorder="1" applyAlignment="1">
      <alignment vertical="center"/>
    </xf>
    <xf numFmtId="0" fontId="36" fillId="0" borderId="0" xfId="60" applyFont="1" applyFill="1" applyBorder="1" applyAlignment="1">
      <alignment horizontal="centerContinuous" vertical="center"/>
    </xf>
    <xf numFmtId="0" fontId="31" fillId="0" borderId="0" xfId="60" applyFont="1" applyFill="1" applyBorder="1" applyAlignment="1">
      <alignment horizontal="centerContinuous" vertical="center"/>
    </xf>
    <xf numFmtId="0" fontId="2" fillId="0" borderId="0" xfId="60" applyFont="1" applyFill="1" applyBorder="1" applyAlignment="1">
      <alignment horizontal="centerContinuous" vertical="center"/>
    </xf>
    <xf numFmtId="165" fontId="32" fillId="26" borderId="8" xfId="60" applyNumberFormat="1" applyFont="1" applyFill="1" applyBorder="1" applyAlignment="1">
      <alignment horizontal="center" vertical="center"/>
    </xf>
    <xf numFmtId="165" fontId="32" fillId="26" borderId="8" xfId="60" applyNumberFormat="1" applyFont="1" applyFill="1" applyBorder="1" applyAlignment="1">
      <alignment horizontal="center" vertical="center" wrapText="1"/>
    </xf>
    <xf numFmtId="0" fontId="38" fillId="0" borderId="13" xfId="0" applyFont="1" applyBorder="1"/>
    <xf numFmtId="0" fontId="37" fillId="0" borderId="14" xfId="0" applyFont="1" applyBorder="1"/>
    <xf numFmtId="0" fontId="38" fillId="0" borderId="13" xfId="0" applyFont="1" applyBorder="1" applyAlignment="1">
      <alignment wrapText="1"/>
    </xf>
    <xf numFmtId="0" fontId="37" fillId="0" borderId="14" xfId="0" applyFont="1" applyBorder="1" applyAlignment="1">
      <alignment wrapText="1"/>
    </xf>
    <xf numFmtId="165" fontId="38" fillId="0" borderId="13" xfId="0" applyNumberFormat="1" applyFont="1" applyBorder="1"/>
    <xf numFmtId="165" fontId="37" fillId="0" borderId="14" xfId="0" applyNumberFormat="1" applyFont="1" applyBorder="1"/>
    <xf numFmtId="0" fontId="38" fillId="0" borderId="15" xfId="0" applyFont="1" applyBorder="1"/>
    <xf numFmtId="0" fontId="38" fillId="0" borderId="15" xfId="0" applyFont="1" applyBorder="1" applyAlignment="1">
      <alignment wrapText="1"/>
    </xf>
    <xf numFmtId="165" fontId="38" fillId="0" borderId="15" xfId="0" applyNumberFormat="1" applyFont="1" applyBorder="1"/>
    <xf numFmtId="0" fontId="37" fillId="0" borderId="13" xfId="0" applyFont="1" applyBorder="1"/>
    <xf numFmtId="0" fontId="37" fillId="0" borderId="13" xfId="0" applyFont="1" applyBorder="1" applyAlignment="1">
      <alignment wrapText="1"/>
    </xf>
    <xf numFmtId="165" fontId="37" fillId="0" borderId="13" xfId="0" applyNumberFormat="1" applyFont="1" applyBorder="1"/>
    <xf numFmtId="0" fontId="0" fillId="0" borderId="0" xfId="0" applyAlignment="1">
      <alignment horizontal="left"/>
    </xf>
    <xf numFmtId="0" fontId="1" fillId="0" borderId="0" xfId="60" applyFont="1" applyFill="1" applyBorder="1" applyAlignment="1">
      <alignment horizontal="centerContinuous" vertical="center"/>
    </xf>
    <xf numFmtId="0" fontId="32" fillId="26" borderId="8" xfId="60" applyFont="1" applyFill="1" applyBorder="1" applyAlignment="1">
      <alignment horizontal="center" vertical="center" wrapText="1"/>
    </xf>
    <xf numFmtId="165" fontId="32" fillId="26" borderId="8" xfId="60" applyNumberFormat="1" applyFont="1" applyFill="1" applyBorder="1" applyAlignment="1">
      <alignment horizontal="center" vertical="center"/>
    </xf>
  </cellXfs>
  <cellStyles count="82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61"/>
    <cellStyle name="Neutral" xfId="7" builtinId="28" customBuiltin="1"/>
    <cellStyle name="Normal" xfId="0" builtinId="0" customBuiltin="1"/>
    <cellStyle name="Normal 2" xfId="57"/>
    <cellStyle name="Normal 2 2" xfId="78"/>
    <cellStyle name="Normal 3" xfId="60"/>
    <cellStyle name="Normal 3 2" xfId="79"/>
    <cellStyle name="Normal 3 3" xfId="64"/>
    <cellStyle name="Normal 4" xfId="81"/>
    <cellStyle name="Normal 5" xfId="62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c:\sim\GarciaLGCG\Imagenes\escudo.jp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1587</xdr:rowOff>
    </xdr:to>
    <xdr:pic>
      <xdr:nvPicPr>
        <xdr:cNvPr id="21" name="BExTW1JB02PPJ9CFFO0F620G1UKC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twoCellAnchor editAs="oneCell">
    <xdr:from>
      <xdr:col>0</xdr:col>
      <xdr:colOff>393699</xdr:colOff>
      <xdr:row>0</xdr:row>
      <xdr:rowOff>0</xdr:rowOff>
    </xdr:from>
    <xdr:to>
      <xdr:col>1</xdr:col>
      <xdr:colOff>38634</xdr:colOff>
      <xdr:row>4</xdr:row>
      <xdr:rowOff>101600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393699" y="0"/>
          <a:ext cx="720202" cy="999067"/>
        </a:xfrm>
        <a:prstGeom prst="rect">
          <a:avLst/>
        </a:prstGeom>
      </xdr:spPr>
    </xdr:pic>
    <xdr:clientData/>
  </xdr:twoCellAnchor>
  <xdr:twoCellAnchor editAs="oneCell">
    <xdr:from>
      <xdr:col>5</xdr:col>
      <xdr:colOff>465668</xdr:colOff>
      <xdr:row>0</xdr:row>
      <xdr:rowOff>137583</xdr:rowOff>
    </xdr:from>
    <xdr:to>
      <xdr:col>7</xdr:col>
      <xdr:colOff>633943</xdr:colOff>
      <xdr:row>4</xdr:row>
      <xdr:rowOff>45508</xdr:rowOff>
    </xdr:to>
    <xdr:pic>
      <xdr:nvPicPr>
        <xdr:cNvPr id="7" name="officeArt object" descr="CINTILLA-PIE DE PAGINA.jpg"/>
        <xdr:cNvPicPr/>
      </xdr:nvPicPr>
      <xdr:blipFill rotWithShape="1">
        <a:blip xmlns:r="http://schemas.openxmlformats.org/officeDocument/2006/relationships" r:embed="rId3">
          <a:extLst/>
        </a:blip>
        <a:srcRect l="6208" t="27878" r="62627" b="29572"/>
        <a:stretch/>
      </xdr:blipFill>
      <xdr:spPr>
        <a:xfrm>
          <a:off x="11620501" y="137583"/>
          <a:ext cx="2390775" cy="8286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showGridLines="0" tabSelected="1" zoomScale="90" zoomScaleNormal="90" workbookViewId="0">
      <pane ySplit="7" topLeftCell="A8" activePane="bottomLeft" state="frozen"/>
      <selection activeCell="A2" sqref="A2"/>
      <selection pane="bottomLeft" activeCell="A5" sqref="A5"/>
    </sheetView>
  </sheetViews>
  <sheetFormatPr baseColWidth="10" defaultRowHeight="13.2" x14ac:dyDescent="0.25"/>
  <cols>
    <col min="1" max="1" width="15.6640625" style="9" customWidth="1"/>
    <col min="2" max="2" width="39" style="9" customWidth="1"/>
    <col min="3" max="3" width="38.33203125" style="9" bestFit="1" customWidth="1"/>
    <col min="4" max="4" width="57.5546875" style="10" customWidth="1"/>
    <col min="5" max="8" width="16.6640625" style="11" customWidth="1"/>
    <col min="9" max="9" width="16" customWidth="1"/>
    <col min="10" max="10" width="18.6640625" customWidth="1"/>
    <col min="11" max="11" width="11.6640625" bestFit="1" customWidth="1"/>
  </cols>
  <sheetData>
    <row r="1" spans="1:17" s="17" customFormat="1" ht="25.8" x14ac:dyDescent="0.25">
      <c r="A1" s="22" t="s">
        <v>81</v>
      </c>
      <c r="B1" s="22"/>
      <c r="C1" s="22"/>
      <c r="D1" s="22"/>
      <c r="E1" s="22"/>
      <c r="F1" s="22"/>
      <c r="G1" s="22"/>
      <c r="H1" s="22"/>
      <c r="I1" s="19"/>
      <c r="J1" s="19"/>
      <c r="Q1" s="18"/>
    </row>
    <row r="2" spans="1:17" s="17" customFormat="1" ht="15.6" x14ac:dyDescent="0.25">
      <c r="A2" s="23" t="s">
        <v>4</v>
      </c>
      <c r="B2" s="23"/>
      <c r="C2" s="23"/>
      <c r="D2" s="23"/>
      <c r="E2" s="23"/>
      <c r="F2" s="23"/>
      <c r="G2" s="23"/>
      <c r="H2" s="23"/>
      <c r="I2" s="20"/>
      <c r="J2" s="20"/>
    </row>
    <row r="3" spans="1:17" s="17" customFormat="1" ht="14.4" x14ac:dyDescent="0.25">
      <c r="A3" s="40" t="s">
        <v>82</v>
      </c>
      <c r="B3" s="24"/>
      <c r="C3" s="24"/>
      <c r="D3" s="24"/>
      <c r="E3" s="24"/>
      <c r="F3" s="24"/>
      <c r="G3" s="24"/>
      <c r="H3" s="24"/>
      <c r="I3" s="21"/>
      <c r="J3" s="21"/>
    </row>
    <row r="4" spans="1:17" s="17" customFormat="1" ht="14.4" x14ac:dyDescent="0.25">
      <c r="A4" s="40" t="s">
        <v>83</v>
      </c>
      <c r="B4" s="24"/>
      <c r="C4" s="24"/>
      <c r="D4" s="24"/>
      <c r="E4" s="24"/>
      <c r="F4" s="24"/>
      <c r="G4" s="24"/>
      <c r="H4" s="24"/>
      <c r="I4" s="21"/>
      <c r="J4" s="21"/>
    </row>
    <row r="5" spans="1:17" s="17" customFormat="1" x14ac:dyDescent="0.25">
      <c r="A5" s="39"/>
      <c r="B5" s="12"/>
      <c r="C5" s="13"/>
      <c r="D5" s="14"/>
      <c r="E5" s="15"/>
      <c r="F5" s="15"/>
      <c r="G5" s="16"/>
      <c r="H5" s="15"/>
      <c r="Q5" s="18"/>
    </row>
    <row r="6" spans="1:17" x14ac:dyDescent="0.25">
      <c r="A6" s="41" t="s">
        <v>67</v>
      </c>
      <c r="B6" s="41" t="s">
        <v>62</v>
      </c>
      <c r="C6" s="41" t="s">
        <v>63</v>
      </c>
      <c r="D6" s="41" t="s">
        <v>64</v>
      </c>
      <c r="E6" s="42" t="s">
        <v>65</v>
      </c>
      <c r="F6" s="42"/>
      <c r="G6" s="42"/>
      <c r="H6" s="25" t="s">
        <v>66</v>
      </c>
    </row>
    <row r="7" spans="1:17" ht="20.399999999999999" x14ac:dyDescent="0.25">
      <c r="A7" s="41"/>
      <c r="B7" s="41"/>
      <c r="C7" s="41"/>
      <c r="D7" s="41"/>
      <c r="E7" s="26" t="s">
        <v>61</v>
      </c>
      <c r="F7" s="26" t="s">
        <v>1</v>
      </c>
      <c r="G7" s="26" t="s">
        <v>2</v>
      </c>
      <c r="H7" s="26" t="s">
        <v>3</v>
      </c>
    </row>
    <row r="8" spans="1:17" x14ac:dyDescent="0.25">
      <c r="A8" s="27">
        <v>2022</v>
      </c>
      <c r="B8" s="27" t="s">
        <v>68</v>
      </c>
      <c r="C8" s="27" t="s">
        <v>68</v>
      </c>
      <c r="D8" s="29" t="s">
        <v>68</v>
      </c>
      <c r="E8" s="31">
        <f>SUM(+E9+E16)</f>
        <v>26714762.16</v>
      </c>
      <c r="F8" s="31">
        <f>SUM(+F9+F16)</f>
        <v>46748446.530000001</v>
      </c>
      <c r="G8" s="31">
        <f>SUM(+G9+G16)</f>
        <v>44794987.970000006</v>
      </c>
      <c r="H8" s="31">
        <f>SUM(+H9+H16)</f>
        <v>-20033684.370000001</v>
      </c>
    </row>
    <row r="9" spans="1:17" x14ac:dyDescent="0.25">
      <c r="A9" s="33" t="s">
        <v>69</v>
      </c>
      <c r="B9" s="33" t="s">
        <v>70</v>
      </c>
      <c r="C9" s="33" t="s">
        <v>68</v>
      </c>
      <c r="D9" s="34" t="s">
        <v>68</v>
      </c>
      <c r="E9" s="35">
        <f>SUM(+E10+E11+E12+E13+E14+E15)</f>
        <v>26714762.16</v>
      </c>
      <c r="F9" s="35">
        <f>SUM(+F10+F11+F12+F13+F14+F15)</f>
        <v>46748446.530000001</v>
      </c>
      <c r="G9" s="35">
        <f>SUM(+G10+G11+G12+G13+G14+G15)</f>
        <v>44794987.970000006</v>
      </c>
      <c r="H9" s="35">
        <f>SUM(+H10+H11+H12+H13+H14+H15)</f>
        <v>-20033684.370000001</v>
      </c>
    </row>
    <row r="10" spans="1:17" x14ac:dyDescent="0.25">
      <c r="A10" s="28" t="s">
        <v>69</v>
      </c>
      <c r="B10" s="28" t="s">
        <v>68</v>
      </c>
      <c r="C10" s="28" t="s">
        <v>71</v>
      </c>
      <c r="D10" s="30" t="s">
        <v>72</v>
      </c>
      <c r="E10" s="32">
        <v>97200</v>
      </c>
      <c r="F10" s="32">
        <v>0</v>
      </c>
      <c r="G10" s="32">
        <v>0</v>
      </c>
      <c r="H10" s="32">
        <f t="shared" ref="H10:H15" si="0">+E10-F10</f>
        <v>97200</v>
      </c>
    </row>
    <row r="11" spans="1:17" x14ac:dyDescent="0.25">
      <c r="A11" s="9" t="s">
        <v>69</v>
      </c>
      <c r="B11" s="9" t="s">
        <v>68</v>
      </c>
      <c r="C11" s="9" t="s">
        <v>73</v>
      </c>
      <c r="D11" s="10" t="s">
        <v>74</v>
      </c>
      <c r="E11" s="11">
        <v>1407069.24</v>
      </c>
      <c r="F11" s="11">
        <v>6016060.2300000004</v>
      </c>
      <c r="G11" s="11">
        <v>4387352.95</v>
      </c>
      <c r="H11" s="11">
        <f t="shared" si="0"/>
        <v>-4608990.99</v>
      </c>
    </row>
    <row r="12" spans="1:17" x14ac:dyDescent="0.25">
      <c r="A12" s="9" t="s">
        <v>69</v>
      </c>
      <c r="B12" s="9" t="s">
        <v>68</v>
      </c>
      <c r="C12" s="9" t="s">
        <v>73</v>
      </c>
      <c r="D12" s="10" t="s">
        <v>75</v>
      </c>
      <c r="E12" s="11">
        <v>2597677.08</v>
      </c>
      <c r="F12" s="11">
        <v>0</v>
      </c>
      <c r="G12" s="11">
        <v>0</v>
      </c>
      <c r="H12" s="11">
        <f t="shared" si="0"/>
        <v>2597677.08</v>
      </c>
    </row>
    <row r="13" spans="1:17" x14ac:dyDescent="0.25">
      <c r="A13" s="9" t="s">
        <v>69</v>
      </c>
      <c r="B13" s="9" t="s">
        <v>68</v>
      </c>
      <c r="C13" s="9" t="s">
        <v>76</v>
      </c>
      <c r="D13" s="10" t="s">
        <v>74</v>
      </c>
      <c r="E13" s="11">
        <v>22395152.52</v>
      </c>
      <c r="F13" s="11">
        <v>40296540</v>
      </c>
      <c r="G13" s="11">
        <v>40296540</v>
      </c>
      <c r="H13" s="11">
        <f t="shared" si="0"/>
        <v>-17901387.48</v>
      </c>
    </row>
    <row r="14" spans="1:17" x14ac:dyDescent="0.25">
      <c r="A14" s="9" t="s">
        <v>69</v>
      </c>
      <c r="B14" s="9" t="s">
        <v>68</v>
      </c>
      <c r="C14" s="9" t="s">
        <v>76</v>
      </c>
      <c r="D14" s="10" t="s">
        <v>75</v>
      </c>
      <c r="E14" s="11">
        <v>217663.32</v>
      </c>
      <c r="F14" s="11">
        <v>435846.3</v>
      </c>
      <c r="G14" s="11">
        <v>111095.02</v>
      </c>
      <c r="H14" s="11">
        <f t="shared" si="0"/>
        <v>-218182.97999999998</v>
      </c>
    </row>
    <row r="15" spans="1:17" x14ac:dyDescent="0.25">
      <c r="A15" s="9" t="s">
        <v>69</v>
      </c>
      <c r="B15" s="9" t="s">
        <v>68</v>
      </c>
      <c r="C15" s="9" t="s">
        <v>76</v>
      </c>
      <c r="D15" s="10" t="s">
        <v>77</v>
      </c>
      <c r="E15" s="11">
        <v>0</v>
      </c>
      <c r="F15" s="11">
        <v>0</v>
      </c>
      <c r="G15" s="11">
        <v>0</v>
      </c>
      <c r="H15" s="11">
        <f t="shared" si="0"/>
        <v>0</v>
      </c>
    </row>
    <row r="16" spans="1:17" x14ac:dyDescent="0.25">
      <c r="A16" s="27" t="s">
        <v>69</v>
      </c>
      <c r="B16" s="27" t="s">
        <v>78</v>
      </c>
      <c r="C16" s="27" t="s">
        <v>68</v>
      </c>
      <c r="D16" s="29" t="s">
        <v>68</v>
      </c>
      <c r="E16" s="31">
        <f>SUM(+E17)</f>
        <v>0</v>
      </c>
      <c r="F16" s="31">
        <f>SUM(+F17)</f>
        <v>0</v>
      </c>
      <c r="G16" s="31">
        <f>SUM(+G17)</f>
        <v>0</v>
      </c>
      <c r="H16" s="31">
        <f>SUM(+H17)</f>
        <v>0</v>
      </c>
    </row>
    <row r="17" spans="1:8" x14ac:dyDescent="0.25">
      <c r="A17" s="28" t="s">
        <v>69</v>
      </c>
      <c r="B17" s="28" t="s">
        <v>68</v>
      </c>
      <c r="C17" s="28" t="s">
        <v>79</v>
      </c>
      <c r="D17" s="30" t="s">
        <v>74</v>
      </c>
      <c r="E17" s="32">
        <v>0</v>
      </c>
      <c r="F17" s="32">
        <v>0</v>
      </c>
      <c r="G17" s="32">
        <v>0</v>
      </c>
      <c r="H17" s="32">
        <f>+E17-F17</f>
        <v>0</v>
      </c>
    </row>
    <row r="18" spans="1:8" x14ac:dyDescent="0.25">
      <c r="A18" s="27" t="s">
        <v>80</v>
      </c>
      <c r="B18" s="36"/>
      <c r="C18" s="36"/>
      <c r="D18" s="37"/>
      <c r="E18" s="38"/>
      <c r="F18" s="38"/>
      <c r="G18" s="38"/>
      <c r="H18" s="38"/>
    </row>
  </sheetData>
  <mergeCells count="5">
    <mergeCell ref="A6:A7"/>
    <mergeCell ref="B6:B7"/>
    <mergeCell ref="C6:C7"/>
    <mergeCell ref="E6:G6"/>
    <mergeCell ref="D6:D7"/>
  </mergeCells>
  <printOptions horizontalCentered="1"/>
  <pageMargins left="0.70866141732283472" right="0.70866141732283472" top="0.51181102362204722" bottom="1.6141732283464567" header="0.31496062992125984" footer="0.31496062992125984"/>
  <pageSetup scale="5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B22" sqref="B22"/>
    </sheetView>
  </sheetViews>
  <sheetFormatPr baseColWidth="10" defaultRowHeight="13.2" x14ac:dyDescent="0.25"/>
  <cols>
    <col min="1" max="1" width="23.33203125" customWidth="1"/>
    <col min="2" max="2" width="20.6640625" customWidth="1"/>
    <col min="3" max="3" width="17.5546875" customWidth="1"/>
    <col min="4" max="4" width="28" customWidth="1"/>
    <col min="5" max="5" width="13.6640625" bestFit="1" customWidth="1"/>
    <col min="6" max="7" width="18.88671875" bestFit="1" customWidth="1"/>
    <col min="8" max="8" width="17.88671875" bestFit="1" customWidth="1"/>
    <col min="9" max="9" width="13.6640625" bestFit="1" customWidth="1"/>
    <col min="10" max="10" width="11.6640625" bestFit="1" customWidth="1"/>
    <col min="11" max="11" width="13.6640625" bestFit="1" customWidth="1"/>
  </cols>
  <sheetData>
    <row r="1" spans="1:8" x14ac:dyDescent="0.25">
      <c r="A1" s="8" t="s">
        <v>6</v>
      </c>
      <c r="B1" s="8" t="s">
        <v>5</v>
      </c>
      <c r="C1" s="8" t="s">
        <v>7</v>
      </c>
      <c r="D1" s="8" t="s">
        <v>8</v>
      </c>
      <c r="E1" s="1" t="s">
        <v>9</v>
      </c>
      <c r="F1" s="1" t="s">
        <v>10</v>
      </c>
      <c r="G1" s="1" t="s">
        <v>11</v>
      </c>
      <c r="H1" s="1" t="s">
        <v>0</v>
      </c>
    </row>
    <row r="2" spans="1:8" x14ac:dyDescent="0.25">
      <c r="A2" s="1" t="s">
        <v>12</v>
      </c>
      <c r="B2" s="1" t="s">
        <v>13</v>
      </c>
      <c r="C2" s="1" t="s">
        <v>14</v>
      </c>
      <c r="D2" s="1" t="s">
        <v>15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5">
      <c r="A3" s="1" t="s">
        <v>12</v>
      </c>
      <c r="B3" s="1" t="s">
        <v>13</v>
      </c>
      <c r="C3" s="1" t="s">
        <v>14</v>
      </c>
      <c r="D3" s="1" t="s">
        <v>16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5">
      <c r="A4" s="1" t="s">
        <v>17</v>
      </c>
      <c r="B4" s="1" t="s">
        <v>18</v>
      </c>
      <c r="C4" s="1" t="s">
        <v>19</v>
      </c>
      <c r="D4" s="1" t="s">
        <v>20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5">
      <c r="A5" s="1" t="s">
        <v>17</v>
      </c>
      <c r="B5" s="1" t="s">
        <v>21</v>
      </c>
      <c r="C5" s="1" t="s">
        <v>22</v>
      </c>
      <c r="D5" s="1" t="s">
        <v>15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5">
      <c r="A6" s="1" t="s">
        <v>17</v>
      </c>
      <c r="B6" s="1" t="s">
        <v>21</v>
      </c>
      <c r="C6" s="1" t="s">
        <v>22</v>
      </c>
      <c r="D6" s="1" t="s">
        <v>23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5">
      <c r="A7" s="1" t="s">
        <v>17</v>
      </c>
      <c r="B7" s="1" t="s">
        <v>21</v>
      </c>
      <c r="C7" s="1" t="s">
        <v>22</v>
      </c>
      <c r="D7" s="1" t="s">
        <v>24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5">
      <c r="A8" s="1" t="s">
        <v>17</v>
      </c>
      <c r="B8" s="1" t="s">
        <v>21</v>
      </c>
      <c r="C8" s="1" t="s">
        <v>22</v>
      </c>
      <c r="D8" s="1" t="s">
        <v>25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5">
      <c r="A9" s="1" t="s">
        <v>17</v>
      </c>
      <c r="B9" s="1" t="s">
        <v>13</v>
      </c>
      <c r="C9" s="1" t="s">
        <v>14</v>
      </c>
      <c r="D9" s="1" t="s">
        <v>15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5">
      <c r="A10" s="1" t="s">
        <v>17</v>
      </c>
      <c r="B10" s="1" t="s">
        <v>13</v>
      </c>
      <c r="C10" s="1" t="s">
        <v>14</v>
      </c>
      <c r="D10" s="1" t="s">
        <v>20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5">
      <c r="A11" s="1" t="s">
        <v>17</v>
      </c>
      <c r="B11" s="1" t="s">
        <v>13</v>
      </c>
      <c r="C11" s="1" t="s">
        <v>14</v>
      </c>
      <c r="D11" s="1" t="s">
        <v>26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5">
      <c r="A12" s="1" t="s">
        <v>17</v>
      </c>
      <c r="B12" s="1" t="s">
        <v>13</v>
      </c>
      <c r="C12" s="1" t="s">
        <v>14</v>
      </c>
      <c r="D12" s="1" t="s">
        <v>27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5">
      <c r="A13" s="1" t="s">
        <v>17</v>
      </c>
      <c r="B13" s="1" t="s">
        <v>13</v>
      </c>
      <c r="C13" s="1" t="s">
        <v>14</v>
      </c>
      <c r="D13" s="1" t="s">
        <v>16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5">
      <c r="A14" s="1" t="s">
        <v>28</v>
      </c>
      <c r="B14" s="1" t="s">
        <v>29</v>
      </c>
      <c r="C14" s="1" t="s">
        <v>30</v>
      </c>
      <c r="D14" s="1" t="s">
        <v>15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5">
      <c r="A15" s="1" t="s">
        <v>28</v>
      </c>
      <c r="B15" s="1" t="s">
        <v>29</v>
      </c>
      <c r="C15" s="1" t="s">
        <v>31</v>
      </c>
      <c r="D15" s="1" t="s">
        <v>15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5">
      <c r="A16" s="1" t="s">
        <v>28</v>
      </c>
      <c r="B16" s="1" t="s">
        <v>29</v>
      </c>
      <c r="C16" s="1" t="s">
        <v>32</v>
      </c>
      <c r="D16" s="1" t="s">
        <v>15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5">
      <c r="A17" s="1" t="s">
        <v>28</v>
      </c>
      <c r="B17" s="1" t="s">
        <v>29</v>
      </c>
      <c r="C17" s="1" t="s">
        <v>32</v>
      </c>
      <c r="D17" s="1" t="s">
        <v>33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5">
      <c r="A18" s="1" t="s">
        <v>28</v>
      </c>
      <c r="B18" s="1" t="s">
        <v>21</v>
      </c>
      <c r="C18" s="1" t="s">
        <v>22</v>
      </c>
      <c r="D18" s="1" t="s">
        <v>23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5">
      <c r="A19" s="1" t="s">
        <v>28</v>
      </c>
      <c r="B19" s="1" t="s">
        <v>34</v>
      </c>
      <c r="C19" s="1" t="s">
        <v>35</v>
      </c>
      <c r="D19" s="1" t="s">
        <v>36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5">
      <c r="A20" s="1" t="s">
        <v>28</v>
      </c>
      <c r="B20" s="1" t="s">
        <v>34</v>
      </c>
      <c r="C20" s="1" t="s">
        <v>35</v>
      </c>
      <c r="D20" s="1" t="s">
        <v>25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5">
      <c r="A21" s="1" t="s">
        <v>28</v>
      </c>
      <c r="B21" s="1" t="s">
        <v>34</v>
      </c>
      <c r="C21" s="1" t="s">
        <v>37</v>
      </c>
      <c r="D21" s="1" t="s">
        <v>15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5">
      <c r="A22" s="1" t="s">
        <v>28</v>
      </c>
      <c r="B22" s="1" t="s">
        <v>34</v>
      </c>
      <c r="C22" s="1" t="s">
        <v>38</v>
      </c>
      <c r="D22" s="1" t="s">
        <v>15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5">
      <c r="A23" s="1" t="s">
        <v>28</v>
      </c>
      <c r="B23" s="1" t="s">
        <v>34</v>
      </c>
      <c r="C23" s="1" t="s">
        <v>38</v>
      </c>
      <c r="D23" s="1" t="s">
        <v>24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5">
      <c r="A24" s="1" t="s">
        <v>28</v>
      </c>
      <c r="B24" s="1" t="s">
        <v>34</v>
      </c>
      <c r="C24" s="1" t="s">
        <v>38</v>
      </c>
      <c r="D24" s="1" t="s">
        <v>25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5">
      <c r="A25" s="1" t="s">
        <v>28</v>
      </c>
      <c r="B25" s="1" t="s">
        <v>34</v>
      </c>
      <c r="C25" s="1" t="s">
        <v>38</v>
      </c>
      <c r="D25" s="1" t="s">
        <v>39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5">
      <c r="A26" s="1" t="s">
        <v>28</v>
      </c>
      <c r="B26" s="1" t="s">
        <v>13</v>
      </c>
      <c r="C26" s="1" t="s">
        <v>40</v>
      </c>
      <c r="D26" s="1" t="s">
        <v>15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5">
      <c r="A27" s="1" t="s">
        <v>28</v>
      </c>
      <c r="B27" s="1" t="s">
        <v>13</v>
      </c>
      <c r="C27" s="1" t="s">
        <v>40</v>
      </c>
      <c r="D27" s="1" t="s">
        <v>24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5">
      <c r="A28" s="1" t="s">
        <v>28</v>
      </c>
      <c r="B28" s="1" t="s">
        <v>13</v>
      </c>
      <c r="C28" s="1" t="s">
        <v>40</v>
      </c>
      <c r="D28" s="1" t="s">
        <v>25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5">
      <c r="A29" s="1" t="s">
        <v>28</v>
      </c>
      <c r="B29" s="1" t="s">
        <v>13</v>
      </c>
      <c r="C29" s="1" t="s">
        <v>14</v>
      </c>
      <c r="D29" s="1" t="s">
        <v>20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5">
      <c r="A30" s="1" t="s">
        <v>28</v>
      </c>
      <c r="B30" s="1" t="s">
        <v>13</v>
      </c>
      <c r="C30" s="1" t="s">
        <v>14</v>
      </c>
      <c r="D30" s="1" t="s">
        <v>24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5">
      <c r="A31" s="1" t="s">
        <v>28</v>
      </c>
      <c r="B31" s="1" t="s">
        <v>13</v>
      </c>
      <c r="C31" s="1" t="s">
        <v>14</v>
      </c>
      <c r="D31" s="1" t="s">
        <v>16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5">
      <c r="A32" s="1" t="s">
        <v>28</v>
      </c>
      <c r="B32" s="1" t="s">
        <v>13</v>
      </c>
      <c r="C32" s="1" t="s">
        <v>14</v>
      </c>
      <c r="D32" s="1" t="s">
        <v>25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5">
      <c r="A33" s="1" t="s">
        <v>41</v>
      </c>
      <c r="B33" s="1" t="s">
        <v>18</v>
      </c>
      <c r="C33" s="1" t="s">
        <v>19</v>
      </c>
      <c r="D33" s="1" t="s">
        <v>15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5">
      <c r="A34" s="1" t="s">
        <v>41</v>
      </c>
      <c r="B34" s="1" t="s">
        <v>42</v>
      </c>
      <c r="C34" s="1" t="s">
        <v>43</v>
      </c>
      <c r="D34" s="1" t="s">
        <v>15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5">
      <c r="A35" s="1" t="s">
        <v>41</v>
      </c>
      <c r="B35" s="1" t="s">
        <v>42</v>
      </c>
      <c r="C35" s="1" t="s">
        <v>43</v>
      </c>
      <c r="D35" s="1" t="s">
        <v>44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5">
      <c r="A36" s="1" t="s">
        <v>41</v>
      </c>
      <c r="B36" s="1" t="s">
        <v>29</v>
      </c>
      <c r="C36" s="1" t="s">
        <v>45</v>
      </c>
      <c r="D36" s="1" t="s">
        <v>15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5">
      <c r="A37" s="1" t="s">
        <v>41</v>
      </c>
      <c r="B37" s="1" t="s">
        <v>29</v>
      </c>
      <c r="C37" s="1" t="s">
        <v>45</v>
      </c>
      <c r="D37" s="1" t="s">
        <v>24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5">
      <c r="A38" s="1" t="s">
        <v>41</v>
      </c>
      <c r="B38" s="1" t="s">
        <v>29</v>
      </c>
      <c r="C38" s="1" t="s">
        <v>30</v>
      </c>
      <c r="D38" s="1" t="s">
        <v>15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5">
      <c r="A39" s="1" t="s">
        <v>41</v>
      </c>
      <c r="B39" s="1" t="s">
        <v>29</v>
      </c>
      <c r="C39" s="1" t="s">
        <v>30</v>
      </c>
      <c r="D39" s="1" t="s">
        <v>36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5">
      <c r="A40" s="1" t="s">
        <v>41</v>
      </c>
      <c r="B40" s="1" t="s">
        <v>29</v>
      </c>
      <c r="C40" s="1" t="s">
        <v>31</v>
      </c>
      <c r="D40" s="1" t="s">
        <v>15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5">
      <c r="A41" s="1" t="s">
        <v>41</v>
      </c>
      <c r="B41" s="1" t="s">
        <v>29</v>
      </c>
      <c r="C41" s="1" t="s">
        <v>31</v>
      </c>
      <c r="D41" s="1" t="s">
        <v>24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5">
      <c r="A42" s="1" t="s">
        <v>41</v>
      </c>
      <c r="B42" s="1" t="s">
        <v>29</v>
      </c>
      <c r="C42" s="1" t="s">
        <v>31</v>
      </c>
      <c r="D42" s="1" t="s">
        <v>46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5">
      <c r="A43" s="1" t="s">
        <v>41</v>
      </c>
      <c r="B43" s="1" t="s">
        <v>47</v>
      </c>
      <c r="C43" s="1" t="s">
        <v>48</v>
      </c>
      <c r="D43" s="1" t="s">
        <v>15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5">
      <c r="A44" s="1" t="s">
        <v>41</v>
      </c>
      <c r="B44" s="1" t="s">
        <v>34</v>
      </c>
      <c r="C44" s="1" t="s">
        <v>35</v>
      </c>
      <c r="D44" s="1" t="s">
        <v>15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5">
      <c r="A45" s="1" t="s">
        <v>41</v>
      </c>
      <c r="B45" s="1" t="s">
        <v>34</v>
      </c>
      <c r="C45" s="1" t="s">
        <v>35</v>
      </c>
      <c r="D45" s="1" t="s">
        <v>36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5">
      <c r="A46" s="1" t="s">
        <v>41</v>
      </c>
      <c r="B46" s="1" t="s">
        <v>34</v>
      </c>
      <c r="C46" s="1" t="s">
        <v>49</v>
      </c>
      <c r="D46" s="1" t="s">
        <v>15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5">
      <c r="A47" s="1" t="s">
        <v>41</v>
      </c>
      <c r="B47" s="1" t="s">
        <v>34</v>
      </c>
      <c r="C47" s="1" t="s">
        <v>49</v>
      </c>
      <c r="D47" s="1" t="s">
        <v>25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5">
      <c r="A48" s="1" t="s">
        <v>41</v>
      </c>
      <c r="B48" s="1" t="s">
        <v>34</v>
      </c>
      <c r="C48" s="1" t="s">
        <v>50</v>
      </c>
      <c r="D48" s="1" t="s">
        <v>24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5">
      <c r="A49" s="1" t="s">
        <v>41</v>
      </c>
      <c r="B49" s="1" t="s">
        <v>34</v>
      </c>
      <c r="C49" s="1" t="s">
        <v>38</v>
      </c>
      <c r="D49" s="1" t="s">
        <v>15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5">
      <c r="A50" s="1" t="s">
        <v>41</v>
      </c>
      <c r="B50" s="1" t="s">
        <v>34</v>
      </c>
      <c r="C50" s="1" t="s">
        <v>38</v>
      </c>
      <c r="D50" s="1" t="s">
        <v>24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5">
      <c r="A51" s="1" t="s">
        <v>41</v>
      </c>
      <c r="B51" s="1" t="s">
        <v>34</v>
      </c>
      <c r="C51" s="1" t="s">
        <v>38</v>
      </c>
      <c r="D51" s="1" t="s">
        <v>36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5">
      <c r="A52" s="1" t="s">
        <v>41</v>
      </c>
      <c r="B52" s="1" t="s">
        <v>13</v>
      </c>
      <c r="C52" s="1" t="s">
        <v>40</v>
      </c>
      <c r="D52" s="1" t="s">
        <v>15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5">
      <c r="A53" s="1" t="s">
        <v>41</v>
      </c>
      <c r="B53" s="1" t="s">
        <v>13</v>
      </c>
      <c r="C53" s="1" t="s">
        <v>40</v>
      </c>
      <c r="D53" s="1" t="s">
        <v>23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5">
      <c r="A54" s="1" t="s">
        <v>41</v>
      </c>
      <c r="B54" s="1" t="s">
        <v>13</v>
      </c>
      <c r="C54" s="1" t="s">
        <v>40</v>
      </c>
      <c r="D54" s="1" t="s">
        <v>24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5">
      <c r="A55" s="1" t="s">
        <v>41</v>
      </c>
      <c r="B55" s="1" t="s">
        <v>13</v>
      </c>
      <c r="C55" s="1" t="s">
        <v>14</v>
      </c>
      <c r="D55" s="1" t="s">
        <v>15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5">
      <c r="A56" s="1" t="s">
        <v>41</v>
      </c>
      <c r="B56" s="1" t="s">
        <v>13</v>
      </c>
      <c r="C56" s="1" t="s">
        <v>14</v>
      </c>
      <c r="D56" s="1" t="s">
        <v>20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5">
      <c r="A57" s="1" t="s">
        <v>41</v>
      </c>
      <c r="B57" s="1" t="s">
        <v>13</v>
      </c>
      <c r="C57" s="1" t="s">
        <v>14</v>
      </c>
      <c r="D57" s="1" t="s">
        <v>26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5">
      <c r="A58" s="1" t="s">
        <v>41</v>
      </c>
      <c r="B58" s="1" t="s">
        <v>13</v>
      </c>
      <c r="C58" s="1" t="s">
        <v>14</v>
      </c>
      <c r="D58" s="1" t="s">
        <v>27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5">
      <c r="A59" s="1" t="s">
        <v>41</v>
      </c>
      <c r="B59" s="1" t="s">
        <v>13</v>
      </c>
      <c r="C59" s="1" t="s">
        <v>14</v>
      </c>
      <c r="D59" s="1" t="s">
        <v>16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5">
      <c r="A60" s="1" t="s">
        <v>41</v>
      </c>
      <c r="B60" s="1" t="s">
        <v>13</v>
      </c>
      <c r="C60" s="1" t="s">
        <v>14</v>
      </c>
      <c r="D60" s="1" t="s">
        <v>25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5">
      <c r="A61" s="1" t="s">
        <v>41</v>
      </c>
      <c r="B61" s="1" t="s">
        <v>51</v>
      </c>
      <c r="C61" s="1" t="s">
        <v>52</v>
      </c>
      <c r="D61" s="1" t="s">
        <v>15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5">
      <c r="A62" s="1" t="s">
        <v>41</v>
      </c>
      <c r="B62" s="1" t="s">
        <v>51</v>
      </c>
      <c r="C62" s="1" t="s">
        <v>52</v>
      </c>
      <c r="D62" s="1" t="s">
        <v>20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5">
      <c r="A63" s="1" t="s">
        <v>41</v>
      </c>
      <c r="B63" s="1" t="s">
        <v>51</v>
      </c>
      <c r="C63" s="1" t="s">
        <v>52</v>
      </c>
      <c r="D63" s="1" t="s">
        <v>16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5">
      <c r="A64" s="1" t="s">
        <v>41</v>
      </c>
      <c r="B64" s="1" t="s">
        <v>51</v>
      </c>
      <c r="C64" s="1" t="s">
        <v>52</v>
      </c>
      <c r="D64" s="1" t="s">
        <v>25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5">
      <c r="A65" s="1" t="s">
        <v>53</v>
      </c>
      <c r="B65" s="1" t="s">
        <v>18</v>
      </c>
      <c r="C65" s="1" t="s">
        <v>19</v>
      </c>
      <c r="D65" s="1" t="s">
        <v>54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5">
      <c r="A66" s="1" t="s">
        <v>53</v>
      </c>
      <c r="B66" s="1" t="s">
        <v>18</v>
      </c>
      <c r="C66" s="1" t="s">
        <v>19</v>
      </c>
      <c r="D66" s="1" t="s">
        <v>15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5">
      <c r="A67" s="1" t="s">
        <v>53</v>
      </c>
      <c r="B67" s="1" t="s">
        <v>18</v>
      </c>
      <c r="C67" s="1" t="s">
        <v>19</v>
      </c>
      <c r="D67" s="1" t="s">
        <v>20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5">
      <c r="A68" s="1" t="s">
        <v>53</v>
      </c>
      <c r="B68" s="1" t="s">
        <v>29</v>
      </c>
      <c r="C68" s="1" t="s">
        <v>30</v>
      </c>
      <c r="D68" s="1" t="s">
        <v>15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5">
      <c r="A69" s="1" t="s">
        <v>53</v>
      </c>
      <c r="B69" s="1" t="s">
        <v>29</v>
      </c>
      <c r="C69" s="1" t="s">
        <v>30</v>
      </c>
      <c r="D69" s="1" t="s">
        <v>36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5">
      <c r="A70" s="1" t="s">
        <v>53</v>
      </c>
      <c r="B70" s="1" t="s">
        <v>29</v>
      </c>
      <c r="C70" s="1" t="s">
        <v>31</v>
      </c>
      <c r="D70" s="1" t="s">
        <v>15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5">
      <c r="A71" s="1" t="s">
        <v>53</v>
      </c>
      <c r="B71" s="1" t="s">
        <v>29</v>
      </c>
      <c r="C71" s="1" t="s">
        <v>31</v>
      </c>
      <c r="D71" s="1" t="s">
        <v>24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5">
      <c r="A72" s="1" t="s">
        <v>53</v>
      </c>
      <c r="B72" s="1" t="s">
        <v>29</v>
      </c>
      <c r="C72" s="1" t="s">
        <v>31</v>
      </c>
      <c r="D72" s="1" t="s">
        <v>46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5">
      <c r="A73" s="1" t="s">
        <v>53</v>
      </c>
      <c r="B73" s="1" t="s">
        <v>34</v>
      </c>
      <c r="C73" s="1" t="s">
        <v>55</v>
      </c>
      <c r="D73" s="1" t="s">
        <v>15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5">
      <c r="A74" s="1" t="s">
        <v>53</v>
      </c>
      <c r="B74" s="1" t="s">
        <v>34</v>
      </c>
      <c r="C74" s="1" t="s">
        <v>49</v>
      </c>
      <c r="D74" s="1" t="s">
        <v>15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5">
      <c r="A75" s="1" t="s">
        <v>53</v>
      </c>
      <c r="B75" s="1" t="s">
        <v>34</v>
      </c>
      <c r="C75" s="1" t="s">
        <v>49</v>
      </c>
      <c r="D75" s="1" t="s">
        <v>24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5">
      <c r="A76" s="1" t="s">
        <v>53</v>
      </c>
      <c r="B76" s="1" t="s">
        <v>34</v>
      </c>
      <c r="C76" s="1" t="s">
        <v>56</v>
      </c>
      <c r="D76" s="1" t="s">
        <v>15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5">
      <c r="A77" s="1" t="s">
        <v>53</v>
      </c>
      <c r="B77" s="1" t="s">
        <v>34</v>
      </c>
      <c r="C77" s="1" t="s">
        <v>56</v>
      </c>
      <c r="D77" s="1" t="s">
        <v>24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5">
      <c r="A78" s="1" t="s">
        <v>53</v>
      </c>
      <c r="B78" s="1" t="s">
        <v>13</v>
      </c>
      <c r="C78" s="1" t="s">
        <v>40</v>
      </c>
      <c r="D78" s="1" t="s">
        <v>15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5">
      <c r="A79" s="1" t="s">
        <v>53</v>
      </c>
      <c r="B79" s="1" t="s">
        <v>13</v>
      </c>
      <c r="C79" s="1" t="s">
        <v>40</v>
      </c>
      <c r="D79" s="1" t="s">
        <v>23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5">
      <c r="A80" s="1" t="s">
        <v>53</v>
      </c>
      <c r="B80" s="1" t="s">
        <v>13</v>
      </c>
      <c r="C80" s="1" t="s">
        <v>40</v>
      </c>
      <c r="D80" s="1" t="s">
        <v>24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5">
      <c r="A81" s="1" t="s">
        <v>53</v>
      </c>
      <c r="B81" s="1" t="s">
        <v>13</v>
      </c>
      <c r="C81" s="1" t="s">
        <v>40</v>
      </c>
      <c r="D81" s="1" t="s">
        <v>57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5">
      <c r="A82" s="1" t="s">
        <v>53</v>
      </c>
      <c r="B82" s="1" t="s">
        <v>13</v>
      </c>
      <c r="C82" s="1" t="s">
        <v>14</v>
      </c>
      <c r="D82" s="1" t="s">
        <v>58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5">
      <c r="A83" s="1" t="s">
        <v>53</v>
      </c>
      <c r="B83" s="1" t="s">
        <v>13</v>
      </c>
      <c r="C83" s="1" t="s">
        <v>14</v>
      </c>
      <c r="D83" s="1" t="s">
        <v>15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5">
      <c r="A84" s="1" t="s">
        <v>53</v>
      </c>
      <c r="B84" s="1" t="s">
        <v>13</v>
      </c>
      <c r="C84" s="1" t="s">
        <v>14</v>
      </c>
      <c r="D84" s="1" t="s">
        <v>20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5">
      <c r="A85" s="1" t="s">
        <v>53</v>
      </c>
      <c r="B85" s="1" t="s">
        <v>13</v>
      </c>
      <c r="C85" s="1" t="s">
        <v>14</v>
      </c>
      <c r="D85" s="1" t="s">
        <v>26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5">
      <c r="A86" s="1" t="s">
        <v>53</v>
      </c>
      <c r="B86" s="1" t="s">
        <v>13</v>
      </c>
      <c r="C86" s="1" t="s">
        <v>14</v>
      </c>
      <c r="D86" s="1" t="s">
        <v>27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5">
      <c r="A87" s="1" t="s">
        <v>53</v>
      </c>
      <c r="B87" s="1" t="s">
        <v>13</v>
      </c>
      <c r="C87" s="1" t="s">
        <v>14</v>
      </c>
      <c r="D87" s="1" t="s">
        <v>16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5">
      <c r="A88" s="1" t="s">
        <v>53</v>
      </c>
      <c r="B88" s="1" t="s">
        <v>13</v>
      </c>
      <c r="C88" s="1" t="s">
        <v>14</v>
      </c>
      <c r="D88" s="1" t="s">
        <v>36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5">
      <c r="A89" s="1" t="s">
        <v>53</v>
      </c>
      <c r="B89" s="1" t="s">
        <v>13</v>
      </c>
      <c r="C89" s="1" t="s">
        <v>14</v>
      </c>
      <c r="D89" s="1" t="s">
        <v>57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5">
      <c r="A90" s="1" t="s">
        <v>53</v>
      </c>
      <c r="B90" s="1" t="s">
        <v>13</v>
      </c>
      <c r="C90" s="1" t="s">
        <v>14</v>
      </c>
      <c r="D90" s="1" t="s">
        <v>39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5">
      <c r="A91" s="5" t="s">
        <v>59</v>
      </c>
      <c r="B91" s="5" t="s">
        <v>60</v>
      </c>
      <c r="C91" s="5" t="s">
        <v>60</v>
      </c>
      <c r="D91" s="5" t="s">
        <v>60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NOR_01-14-007</vt:lpstr>
      <vt:lpstr>FUENTE NO BORRAR</vt:lpstr>
      <vt:lpstr>'NOR_01-14-007'!Títulos_a_imprimir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Windows</cp:lastModifiedBy>
  <cp:lastPrinted>2015-11-30T22:51:10Z</cp:lastPrinted>
  <dcterms:created xsi:type="dcterms:W3CDTF">2015-04-08T19:07:52Z</dcterms:created>
  <dcterms:modified xsi:type="dcterms:W3CDTF">2025-11-10T18:13:11Z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