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2" i="1" l="1"/>
  <c r="H9" i="1" l="1"/>
  <c r="H8" i="1" s="1"/>
  <c r="G9" i="1"/>
  <c r="G8" i="1" s="1"/>
  <c r="F9" i="1"/>
  <c r="F8" i="1" s="1"/>
  <c r="E8" i="1"/>
  <c r="E9" i="1"/>
  <c r="H11" i="1"/>
  <c r="H10" i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<sst xmlns="http://schemas.openxmlformats.org/spreadsheetml/2006/main" count="403" uniqueCount="81">
  <si>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</si>
  <si>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</si>
  <si>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</si>
  <si>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</si>
  <si>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</si>
  <si>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</si>
  <si>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</si>
  <si>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</si>
  <si>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</si>
  <si>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</si>
  <si>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</si>
  <si>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</si>
  <si>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</si>
  <si>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</si>
  <si>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</si>
  <si>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</si>
  <si>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</si>
  <si>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</si>
  <si>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</si>
  <si>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</si>
  <si>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</si>
  <si>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</si>
  <si>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</si>
  <si>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</si>
  <si>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</si>
  <si>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</si>
  <si>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</si>
  <si>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</si>
  <si>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</si>
  <si>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</si>
  <si>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</si>
  <si>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</si>
  <si>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</si>
  <si>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</si>
  <si>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</si>
  <si>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</si>
  <si>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</si>
  <si>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</si>
  <si>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</si>
  <si>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</si>
  <si>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</si>
  <si>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</si>
  <si>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</si>
  <si>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</si>
  <si>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</si>
  <si>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</si>
  <si>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</si>
  <si>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</si>
  <si>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</si>
  <si>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</si>
  <si>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</si>
  <si>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</si>
  <si>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</si>
  <si>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</si>
  <si>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</si>
  <si>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</si>
  <si>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</si>
  <si>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</si>
  <si>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</si>
  <si>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</si>
  <si>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</si>
  <si>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</si>
  <si>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</si>
  <si>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</si>
  <si>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</si>
  <si>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</si>
  <si>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</si>
  <si>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</si>
  <si>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</si>
  <si>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</si>
  <si>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</si>
  <si>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</si>
  <si>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</si>
  <si>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</si>
  <si>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</si>
  <si>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</si>
  <si>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</si>
  <si>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</si>
  <si>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</si>
  <si>
    <t>Elaborado el 04 de Febrero del 2025</t>
  </si>
  <si>
    <t>Informe del Cuarto Trimestre 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</si>
</sst>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Continuous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243417</xdr:colOff>
      <xdr:row>0</xdr:row>
      <xdr:rowOff>63500</xdr:rowOff>
    </xdr:from>
    <xdr:to>
      <xdr:col>7</xdr:col>
      <xdr:colOff>411692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398250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G12" sqref="G12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41" t="s">
        <v>80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79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39" t="s">
        <v>69</v>
      </c>
      <c r="B6" s="39" t="s">
        <v>64</v>
      </c>
      <c r="C6" s="39" t="s">
        <v>65</v>
      </c>
      <c r="D6" s="39" t="s">
        <v>66</v>
      </c>
      <c r="E6" s="40" t="s">
        <v>67</v>
      </c>
      <c r="F6" s="40"/>
      <c r="G6" s="40"/>
      <c r="H6" s="25" t="s">
        <v>68</v>
      </c>
    </row>
    <row r="7" spans="1:17" ht="20.399999999999999" x14ac:dyDescent="0.25">
      <c r="A7" s="39"/>
      <c r="B7" s="39"/>
      <c r="C7" s="39"/>
      <c r="D7" s="39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2023</v>
      </c>
      <c r="B8" s="27" t="s">
        <v>70</v>
      </c>
      <c r="C8" s="27" t="s">
        <v>70</v>
      </c>
      <c r="D8" s="29" t="s">
        <v>70</v>
      </c>
      <c r="E8" s="31">
        <f>SUM(+E9)</f>
        <v>2485897.4399999995</v>
      </c>
      <c r="F8" s="31">
        <f>SUM(+F9)</f>
        <v>439780.24</v>
      </c>
      <c r="G8" s="31">
        <f>SUM(+G9)</f>
        <v>439780.24</v>
      </c>
      <c r="H8" s="31">
        <f>SUM(+H9)</f>
        <v>2046117.1999999997</v>
      </c>
    </row>
    <row r="9" spans="1:17" x14ac:dyDescent="0.25">
      <c r="A9" s="33" t="s">
        <v>71</v>
      </c>
      <c r="B9" s="33" t="s">
        <v>72</v>
      </c>
      <c r="C9" s="33" t="s">
        <v>70</v>
      </c>
      <c r="D9" s="34" t="s">
        <v>70</v>
      </c>
      <c r="E9" s="35">
        <f>SUM(+E10+E11+E12)</f>
        <v>2485897.4399999995</v>
      </c>
      <c r="F9" s="35">
        <f>SUM(+F10+F11+F12)</f>
        <v>439780.24</v>
      </c>
      <c r="G9" s="35">
        <f>SUM(+G10+G11+G12)</f>
        <v>439780.24</v>
      </c>
      <c r="H9" s="35">
        <f>SUM(+H10+H11+H12)</f>
        <v>2046117.1999999997</v>
      </c>
    </row>
    <row r="10" spans="1:17" x14ac:dyDescent="0.25">
      <c r="A10" s="28" t="s">
        <v>71</v>
      </c>
      <c r="B10" s="28" t="s">
        <v>70</v>
      </c>
      <c r="C10" s="28" t="s">
        <v>73</v>
      </c>
      <c r="D10" s="30" t="s">
        <v>74</v>
      </c>
      <c r="E10" s="32">
        <v>1862973.72</v>
      </c>
      <c r="F10" s="32">
        <v>0</v>
      </c>
      <c r="G10" s="32">
        <v>0</v>
      </c>
      <c r="H10" s="32">
        <f>+E10-F10</f>
        <v>1862973.72</v>
      </c>
    </row>
    <row r="11" spans="1:17" x14ac:dyDescent="0.25">
      <c r="A11" s="9" t="s">
        <v>71</v>
      </c>
      <c r="B11" s="9" t="s">
        <v>70</v>
      </c>
      <c r="C11" s="9" t="s">
        <v>75</v>
      </c>
      <c r="D11" s="10" t="s">
        <v>76</v>
      </c>
      <c r="E11" s="11">
        <v>606669.96</v>
      </c>
      <c r="F11" s="11">
        <v>0</v>
      </c>
      <c r="G11" s="11">
        <v>0</v>
      </c>
      <c r="H11" s="11">
        <f>+E11-F11</f>
        <v>606669.96</v>
      </c>
    </row>
    <row r="12" spans="1:17" x14ac:dyDescent="0.25">
      <c r="A12" s="9" t="s">
        <v>71</v>
      </c>
      <c r="B12" s="9" t="s">
        <v>70</v>
      </c>
      <c r="C12" s="9" t="s">
        <v>75</v>
      </c>
      <c r="D12" s="10" t="s">
        <v>77</v>
      </c>
      <c r="E12" s="11">
        <v>16253.76</v>
      </c>
      <c r="F12" s="11">
        <v>439780.24</v>
      </c>
      <c r="G12" s="11">
        <v>439780.24</v>
      </c>
      <c r="H12" s="11">
        <f>+E12-F12</f>
        <v>-423526.48</v>
      </c>
    </row>
    <row r="13" spans="1:17" x14ac:dyDescent="0.25">
      <c r="A13" s="27" t="s">
        <v>78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2025-02-05T00:13:50Z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