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1 2022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4" i="1"/>
  <c r="G8" i="1"/>
  <c r="G14" i="1"/>
  <c r="F8" i="1"/>
  <c r="F14" i="1"/>
  <c r="E8" i="1"/>
  <c r="E14" i="1"/>
  <c r="H16" i="1"/>
  <c r="H15" i="1"/>
  <c r="H9" i="1"/>
  <c r="G9" i="1"/>
  <c r="F9" i="1"/>
  <c r="E9" i="1"/>
  <c r="H13" i="1"/>
  <c r="H12" i="1"/>
  <c r="H11" i="1"/>
  <c r="H10" i="1"/>
</calcChain>
</file>

<file path=xl/sharedStrings.xml><?xml version="1.0" encoding="utf-8"?>
<sst xmlns="http://schemas.openxmlformats.org/spreadsheetml/2006/main" count="418" uniqueCount="84">
  <si>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</si>
  <si>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</si>
  <si>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</si>
  <si>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</si>
  <si>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</si>
  <si>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</si>
  <si>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</si>
  <si>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</si>
  <si>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</si>
  <si>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</si>
  <si>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</si>
  <si>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</si>
  <si>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</si>
  <si>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</si>
  <si>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</si>
  <si>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</si>
  <si>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</si>
  <si>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</si>
  <si>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</si>
  <si>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</si>
  <si>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</si>
  <si>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</si>
  <si>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</si>
  <si>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</si>
  <si>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</si>
  <si>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</si>
  <si>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</si>
  <si>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</si>
  <si>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</si>
  <si>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</si>
  <si>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</si>
  <si>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</si>
  <si>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</si>
  <si>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</si>
  <si>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</si>
  <si>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</si>
  <si>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</si>
  <si>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</si>
  <si>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</si>
  <si>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</si>
  <si>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</si>
  <si>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</si>
  <si>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</si>
  <si>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</si>
  <si>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</si>
  <si>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</si>
  <si>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</si>
  <si>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</si>
  <si>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</si>
  <si>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</si>
  <si>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</si>
  <si>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</si>
  <si>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</si>
  <si>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</si>
  <si>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</si>
  <si>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</si>
  <si>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</si>
  <si>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</si>
  <si>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</si>
  <si>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</si>
  <si>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</si>
  <si>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</si>
  <si>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</si>
  <si>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</si>
  <si>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</si>
  <si>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</si>
  <si>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</si>
  <si>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</si>
  <si>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</si>
  <si>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Primer Trimestre del 01 de Enero del 2022 al 31 de Marzo del 2022</t>
  </si>
  <si>
    <t>Elaborado el 27 de Abril del 2022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</si>
  <si>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</si>
  <si>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</si>
  <si>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</si>
  <si>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</si>
  <si>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</si>
  <si>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</si>
  <si>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</si>
  <si>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</si>
  <si>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</si>
  <si>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</si>
  <si>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</si>
  <si>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Proteccion social                      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</si>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</sst>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4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0"/>
          <a:ext cx="1769151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D4" sqref="D4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62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69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61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71</v>
      </c>
      <c r="C8" s="29" t="s">
        <v>71</v>
      </c>
      <c r="D8" s="31" t="s">
        <v>71</v>
      </c>
      <c r="E8" s="33">
        <f>SUM(+E9+E14)</f>
        <v>9532158.4799999986</v>
      </c>
      <c r="F8" s="33">
        <f>SUM(+F9+F14)</f>
        <v>1574987.8699999999</v>
      </c>
      <c r="G8" s="33">
        <f>SUM(+G9+G14)</f>
        <v>225105.7</v>
      </c>
      <c r="H8" s="33">
        <f>SUM(+H9+H14)</f>
        <v>7957170.6099999994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SUM(+E10+E11+E12+E13)</f>
        <v>6053683.3199999994</v>
      </c>
      <c r="F9" s="37">
        <f>SUM(+F10+F11+F12+F13)</f>
        <v>1574987.8699999999</v>
      </c>
      <c r="G9" s="37">
        <f>SUM(+G10+G11+G12+G13)</f>
        <v>225105.7</v>
      </c>
      <c r="H9" s="37">
        <f>SUM(+H10+H11+H12+H13)</f>
        <v>4478695.4499999993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36835.68</v>
      </c>
      <c r="F10" s="34">
        <v>13677.44</v>
      </c>
      <c r="G10" s="34">
        <v>13677.44</v>
      </c>
      <c r="H10" s="34">
        <f>+E10-F10</f>
        <v>23158.239999999998</v>
      </c>
    </row>
    <row r="11" spans="1:17" x14ac:dyDescent="0.2">
      <c r="A11" s="9" t="s">
        <v>72</v>
      </c>
      <c r="B11" s="9" t="s">
        <v>71</v>
      </c>
      <c r="C11" s="9" t="s">
        <v>76</v>
      </c>
      <c r="D11" s="10" t="s">
        <v>77</v>
      </c>
      <c r="E11" s="11">
        <v>2857811.76</v>
      </c>
      <c r="F11" s="11">
        <v>0</v>
      </c>
      <c r="G11" s="11">
        <v>0</v>
      </c>
      <c r="H11" s="11">
        <f>+E11-F11</f>
        <v>2857811.76</v>
      </c>
    </row>
    <row r="12" spans="1:17" x14ac:dyDescent="0.2">
      <c r="A12" s="9" t="s">
        <v>72</v>
      </c>
      <c r="B12" s="9" t="s">
        <v>71</v>
      </c>
      <c r="C12" s="9" t="s">
        <v>78</v>
      </c>
      <c r="D12" s="10" t="s">
        <v>79</v>
      </c>
      <c r="E12" s="11">
        <v>2753231.28</v>
      </c>
      <c r="F12" s="11">
        <v>1170000</v>
      </c>
      <c r="G12" s="11">
        <v>0</v>
      </c>
      <c r="H12" s="11">
        <f>+E12-F12</f>
        <v>1583231.2799999998</v>
      </c>
    </row>
    <row r="13" spans="1:17" x14ac:dyDescent="0.2">
      <c r="A13" s="9" t="s">
        <v>72</v>
      </c>
      <c r="B13" s="9" t="s">
        <v>71</v>
      </c>
      <c r="C13" s="9" t="s">
        <v>78</v>
      </c>
      <c r="D13" s="10" t="s">
        <v>75</v>
      </c>
      <c r="E13" s="11">
        <v>405804.6</v>
      </c>
      <c r="F13" s="11">
        <v>391310.43</v>
      </c>
      <c r="G13" s="11">
        <v>211428.26</v>
      </c>
      <c r="H13" s="11">
        <f>+E13-F13</f>
        <v>14494.169999999984</v>
      </c>
    </row>
    <row r="14" spans="1:17" x14ac:dyDescent="0.2">
      <c r="A14" s="29" t="s">
        <v>72</v>
      </c>
      <c r="B14" s="29" t="s">
        <v>80</v>
      </c>
      <c r="C14" s="29" t="s">
        <v>71</v>
      </c>
      <c r="D14" s="31" t="s">
        <v>71</v>
      </c>
      <c r="E14" s="33">
        <f>SUM(+E15+E16)</f>
        <v>3478475.1599999997</v>
      </c>
      <c r="F14" s="33">
        <f>SUM(+F15+F16)</f>
        <v>0</v>
      </c>
      <c r="G14" s="33">
        <f>SUM(+G15+G16)</f>
        <v>0</v>
      </c>
      <c r="H14" s="33">
        <f>SUM(+H15+H16)</f>
        <v>3478475.1599999997</v>
      </c>
    </row>
    <row r="15" spans="1:17" x14ac:dyDescent="0.2">
      <c r="A15" s="30" t="s">
        <v>72</v>
      </c>
      <c r="B15" s="30" t="s">
        <v>71</v>
      </c>
      <c r="C15" s="30" t="s">
        <v>81</v>
      </c>
      <c r="D15" s="32" t="s">
        <v>75</v>
      </c>
      <c r="E15" s="34">
        <v>181705.32</v>
      </c>
      <c r="F15" s="34">
        <v>0</v>
      </c>
      <c r="G15" s="34">
        <v>0</v>
      </c>
      <c r="H15" s="34">
        <f>+E15-F15</f>
        <v>181705.32</v>
      </c>
    </row>
    <row r="16" spans="1:17" x14ac:dyDescent="0.2">
      <c r="A16" s="9" t="s">
        <v>72</v>
      </c>
      <c r="B16" s="9" t="s">
        <v>71</v>
      </c>
      <c r="C16" s="9" t="s">
        <v>81</v>
      </c>
      <c r="D16" s="10" t="s">
        <v>82</v>
      </c>
      <c r="E16" s="11">
        <v>3296769.84</v>
      </c>
      <c r="F16" s="11">
        <v>0</v>
      </c>
      <c r="G16" s="11">
        <v>0</v>
      </c>
      <c r="H16" s="11">
        <f>+E16-F16</f>
        <v>3296769.84</v>
      </c>
    </row>
    <row r="17" spans="1:8" x14ac:dyDescent="0.2">
      <c r="A17" s="29" t="s">
        <v>83</v>
      </c>
      <c r="B17" s="38"/>
      <c r="C17" s="38"/>
      <c r="D17" s="39"/>
      <c r="E17" s="40"/>
      <c r="F17" s="40"/>
      <c r="G17" s="40"/>
      <c r="H17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2022-04-27T17:40:18Z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